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40" activeTab="1"/>
  </bookViews>
  <sheets>
    <sheet name="Budgeting Instructions " sheetId="1" r:id="rId1"/>
    <sheet name="Main Detailed Budget" sheetId="2" r:id="rId2"/>
    <sheet name="Budget Summary by Milestone" sheetId="3" r:id="rId3"/>
  </sheets>
  <externalReferences>
    <externalReference r:id="rId6"/>
    <externalReference r:id="rId7"/>
  </externalReferences>
  <definedNames>
    <definedName name="_xlnm.Print_Area" localSheetId="2">'Budget Summary by Milestone'!$A$1:$O$15</definedName>
    <definedName name="_xlnm.Print_Area" localSheetId="0">'Budgeting Instructions '!$A$1:$I$23</definedName>
    <definedName name="_xlnm.Print_Area" localSheetId="1">'Main Detailed Budget'!$A$1:$T$113</definedName>
  </definedNames>
  <calcPr fullCalcOnLoad="1"/>
</workbook>
</file>

<file path=xl/sharedStrings.xml><?xml version="1.0" encoding="utf-8"?>
<sst xmlns="http://schemas.openxmlformats.org/spreadsheetml/2006/main" count="168" uniqueCount="116">
  <si>
    <t>Name of Applicant:</t>
  </si>
  <si>
    <t>Title of Proposed Grant Activity:</t>
  </si>
  <si>
    <t xml:space="preserve">Cost Share contribution </t>
  </si>
  <si>
    <t>Line Item</t>
  </si>
  <si>
    <t xml:space="preserve">Level of Effort (LOE)  (%) </t>
  </si>
  <si>
    <t xml:space="preserve">Full-time equivalent (FTE) # of Units </t>
  </si>
  <si>
    <t xml:space="preserve">Unit Cost </t>
  </si>
  <si>
    <t>Total</t>
  </si>
  <si>
    <t>AKT Contribution (Budget)</t>
  </si>
  <si>
    <t>Grantee / CSO Contribution</t>
  </si>
  <si>
    <t>Third Party Contribution</t>
  </si>
  <si>
    <t xml:space="preserve"> TOTAL in EUR</t>
  </si>
  <si>
    <t>I.</t>
  </si>
  <si>
    <t>Salaries (long-term staff)</t>
  </si>
  <si>
    <t>A.</t>
  </si>
  <si>
    <t>Long-term Staff (full name and position title)</t>
  </si>
  <si>
    <t>1. Full Name, Position Title</t>
  </si>
  <si>
    <t>2. Full Name, Position Title</t>
  </si>
  <si>
    <t>3. Full Name, Position Title</t>
  </si>
  <si>
    <t>Subtotal, Long-Term Staff</t>
  </si>
  <si>
    <t>B.</t>
  </si>
  <si>
    <t>Short-Term Staff (full name and position title)</t>
  </si>
  <si>
    <t>Subtotal, Short-Term Staff</t>
  </si>
  <si>
    <t>Total, Salaries</t>
  </si>
  <si>
    <t>II.</t>
  </si>
  <si>
    <t xml:space="preserve">Benefits </t>
  </si>
  <si>
    <t xml:space="preserve">Benefits - National staff </t>
  </si>
  <si>
    <t>Health insurance</t>
  </si>
  <si>
    <t>C</t>
  </si>
  <si>
    <t>Total, Benefits</t>
  </si>
  <si>
    <t>III.</t>
  </si>
  <si>
    <t>Other Direct Costs</t>
  </si>
  <si>
    <t>Reproduction Costs</t>
  </si>
  <si>
    <t>D.</t>
  </si>
  <si>
    <t>E.</t>
  </si>
  <si>
    <t>F.</t>
  </si>
  <si>
    <t>G.</t>
  </si>
  <si>
    <t>H.</t>
  </si>
  <si>
    <t>Total, Other Direct Costs</t>
  </si>
  <si>
    <t>IV.</t>
  </si>
  <si>
    <t>Activity Service Delivery (add additional lines for each activity)</t>
  </si>
  <si>
    <t>Name of Activity</t>
  </si>
  <si>
    <t>Training Venue Rental</t>
  </si>
  <si>
    <t>Food</t>
  </si>
  <si>
    <t>Lodging</t>
  </si>
  <si>
    <t>Transportation</t>
  </si>
  <si>
    <t>Training Supplies (Stationary, Flip charts, markers, etc.)</t>
  </si>
  <si>
    <t>Communications</t>
  </si>
  <si>
    <t>Equipment Rental</t>
  </si>
  <si>
    <t>Sub-Total For Activity</t>
  </si>
  <si>
    <t>C.</t>
  </si>
  <si>
    <t>Total, Activity Service Delivery</t>
  </si>
  <si>
    <t>V.</t>
  </si>
  <si>
    <t>Meals and Incidentals</t>
  </si>
  <si>
    <t>Travel to and from x</t>
  </si>
  <si>
    <t>Total, Travel and Transportation</t>
  </si>
  <si>
    <t>VI.</t>
  </si>
  <si>
    <t xml:space="preserve">Goods and Materials </t>
  </si>
  <si>
    <t>List each category of goods separately</t>
  </si>
  <si>
    <t>Total, Goods and Materials</t>
  </si>
  <si>
    <t>Grand Total</t>
  </si>
  <si>
    <t>USAID/AKT LS Project</t>
  </si>
  <si>
    <t>Guidance on Grant Application Budget Form</t>
  </si>
  <si>
    <t>This is an external form provided to grant applicants as guidance for completing the grant application budget sheet. The grantees will submit a detailed budget per the template under "Main Detailed budget" as well as detailed budget notes explaining each cost listed.</t>
  </si>
  <si>
    <t xml:space="preserve">Important note: Error and Spell Checking - The budget currently includes a red "check" column that cross checks totals. If the budget adds vertically then the check column adds horizontally and vice versa. Please do not delete these cells as the person reviewing the budget will want to see them. Please make sure you spell check your budget. </t>
  </si>
  <si>
    <t>A. AKT Summary of Expenditures by milestone</t>
  </si>
  <si>
    <t>Approved Budget</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</si>
  <si>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</si>
  <si>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</si>
  <si>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</si>
  <si>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</si>
  <si>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</si>
  <si>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</si>
  <si>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Incurred to Date</t>
  </si>
  <si>
    <t>Check</t>
  </si>
  <si>
    <t xml:space="preserve">AKT </t>
  </si>
  <si>
    <t>Cost Share</t>
  </si>
  <si>
    <t>AKT</t>
  </si>
  <si>
    <t>Salaries</t>
  </si>
  <si>
    <t xml:space="preserve">II. </t>
  </si>
  <si>
    <t>Benefits</t>
  </si>
  <si>
    <t>Activity Service Delivery</t>
  </si>
  <si>
    <t>Travel &amp; Transportation</t>
  </si>
  <si>
    <t>Goods and Materials</t>
  </si>
  <si>
    <t>TOTAL</t>
  </si>
  <si>
    <t xml:space="preserve">Months / Days , PCS  </t>
  </si>
  <si>
    <t xml:space="preserve">Budget Notes </t>
  </si>
  <si>
    <t xml:space="preserve">                                                                     </t>
  </si>
  <si>
    <t>Include brief activity description, purpose, and cost calculation</t>
  </si>
  <si>
    <t>Office Utilities and Maintenance</t>
  </si>
  <si>
    <t>Office Rent</t>
  </si>
  <si>
    <t>Internet</t>
  </si>
  <si>
    <t xml:space="preserve">Telephone phone expense </t>
  </si>
  <si>
    <t xml:space="preserve">Office Supplies </t>
  </si>
  <si>
    <t xml:space="preserve">Bank Charges </t>
  </si>
  <si>
    <r>
      <t xml:space="preserve">1. Detailed Budget. </t>
    </r>
    <r>
      <rPr>
        <sz val="12"/>
        <rFont val="Times New Roman"/>
        <family val="1"/>
      </rPr>
      <t>All columns shaded in grey</t>
    </r>
    <r>
      <rPr>
        <b/>
        <sz val="12"/>
        <rFont val="Times New Roman"/>
        <family val="1"/>
      </rPr>
      <t xml:space="preserve"> </t>
    </r>
    <r>
      <rPr>
        <sz val="12"/>
        <rFont val="Times New Roman"/>
        <family val="1"/>
      </rPr>
      <t>include formulas that will automatically populate and should not require change. Enter detailed anticipated expenses in the appropriate line item by detailing unit cost and rate. The applicant should provide information on the organization's cost share contribution under the "grantee contribution" column. Any third party funding, such as funding from other donors for the activity should be listed under the "third party contribution" column.</t>
    </r>
  </si>
  <si>
    <r>
      <t>I. Salary -</t>
    </r>
    <r>
      <rPr>
        <sz val="12"/>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t>
    </r>
  </si>
  <si>
    <r>
      <t>II. Benefits -</t>
    </r>
    <r>
      <rPr>
        <sz val="12"/>
        <rFont val="Times New Roman"/>
        <family val="1"/>
      </rPr>
      <t xml:space="preserve"> Enter any benefits for the allocated portion of the salary of the refrenced personnel, per Applicant established policy and procedures, and Kosovo Laws. Common costs include health insurance, social security or employer paid taxes. Please detail each cost listed in your budget notes.</t>
    </r>
  </si>
  <si>
    <r>
      <t>IV. Activity Service Delivery - I</t>
    </r>
    <r>
      <rPr>
        <sz val="12"/>
        <rFont val="Times New Roman"/>
        <family val="1"/>
      </rPr>
      <t xml:space="preserve">nclude here expenses specific to a programmatic activity. For example, all expenses related to hosting a workshop, or collecting surveys should be detailed. </t>
    </r>
    <r>
      <rPr>
        <sz val="12"/>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</si>
  <si>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V. Travel and Transportation -</t>
    </r>
    <r>
      <rPr>
        <sz val="12"/>
        <color indexed="8"/>
        <rFont val="Times New Roman"/>
        <family val="1"/>
      </rPr>
      <t xml:space="preserve"> This covers activity staff and/or beneficiary travel costs and per diem, gasoline for vehicles, etc. Please note destination in the budget. For example, Meals &amp; Incidental charges to X Municipality. Please explain each cost listed for travel in detailed budget notes.</t>
    </r>
  </si>
  <si>
    <r>
      <t>VI. Goods and Materials -</t>
    </r>
    <r>
      <rPr>
        <sz val="12"/>
        <color indexed="8"/>
        <rFont val="Times New Roman"/>
        <family val="1"/>
      </rPr>
      <t xml:space="preserve"> This covers equipment and furnishings to be purchased specifically for the proposed grant activity; must adhere to USAID local procurement regulations. (Simplifed Grants are limited to equipment items with less than one year life and a value less than $5,000). If in-kind equipment will be purchased by AKT Project on behalf of the grantee during this time period, AKT Project will clarify the item and amount.</t>
    </r>
  </si>
  <si>
    <r>
      <t>2. Budget Summary by Milestone -</t>
    </r>
    <r>
      <rPr>
        <sz val="12"/>
        <rFont val="Times New Roman"/>
        <family val="1"/>
      </rPr>
      <t xml:space="preserve"> In each milestone column, you should list all of the costs from your detailed budget that are necessary for the accomplishement of each milestone proposed in your application. So for instance, if the milestone is completing 3 trainings of 5 days each for farmers, the associated costs would be: 20 days of the salary of the program officer organizing the training workshops, 3x5 days of the training facilitator, travel and transportation costs associated with organizing the training workshops, venue costs, supplies, etc.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</si>
  <si>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t xml:space="preserve">Travel and Transportation </t>
  </si>
  <si>
    <t>Vehicle Maintenance and Fuel (wear and tear)</t>
  </si>
  <si>
    <t>Include description and justification, and cost shared items</t>
  </si>
  <si>
    <t>AKT LS Detailed Grant Budget Spreadsheet</t>
  </si>
  <si>
    <t>cross check</t>
  </si>
  <si>
    <t>Include brief activity description, purpose, municipalities, and cost calc.</t>
  </si>
  <si>
    <t>As required by Kosovo law, 5% of total gross salary for pension contribution. (Total Salaries x 5%)</t>
  </si>
  <si>
    <t xml:space="preserve">Include municipality, description, purpose, and cost calculation </t>
  </si>
  <si>
    <t>(XX EUR monthly heat + XX EUR monthly electricity) x XX% office allocation = EUR</t>
  </si>
  <si>
    <r>
      <t xml:space="preserve">See instructions to fill out this budget under the "Budgeting Instructions" tab.  </t>
    </r>
    <r>
      <rPr>
        <b/>
        <i/>
        <sz val="9"/>
        <color indexed="10"/>
        <rFont val="Arial"/>
        <family val="2"/>
      </rPr>
      <t>The sample language in column R is illustrative, and should be modified by the applicant.</t>
    </r>
  </si>
  <si>
    <r>
      <rPr>
        <b/>
        <sz val="8"/>
        <color indexed="10"/>
        <rFont val="Arial"/>
        <family val="2"/>
      </rPr>
      <t xml:space="preserve">EXAMPLE </t>
    </r>
    <r>
      <rPr>
        <sz val="8"/>
        <rFont val="Arial"/>
        <family val="2"/>
      </rPr>
      <t xml:space="preserve">- 30% LOE (monthly salary + benefits) to oversee project implementation for 4 months. ( 1 person x 4 months x 450 EUR monthly salary) x 30% LOE = 540 EUR. The salary is based on the internal salary scale. </t>
    </r>
  </si>
  <si>
    <r>
      <t xml:space="preserve">III. Other Direct Costs - </t>
    </r>
    <r>
      <rPr>
        <sz val="12"/>
        <rFont val="Times New Roman"/>
        <family val="1"/>
      </rPr>
      <t xml:space="preserve">This covers non-personnel-related costs allocated to implementation of the grant activity (e.g. supplies, proportionate (percentage) amount for applicant office rent, utilities, etc.). Enter unit amount anticipated per month and number of months. Each expense entered requires justification in the budget notes. Should a grant be awarded, back-up documentation (such as a lease agreement for rent) will be required. </t>
    </r>
  </si>
  <si>
    <t>Should be a percent of the total cost, justify the percentagte based on the percentage of staff or staff time used for the project</t>
  </si>
  <si>
    <t>EXAMPLE - 20% allocation of monthly office rent costs for X months. (X months x EUR monthly rent) x 20% = EUR).  The percent allocation is based on the fact that 20% of the organization's staff will be working fulll time on the project. Calcluation -  (2 full time staff x 100% LOE ) /10 total staff) = 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</si>
</sst>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2]\ * #,##0.00_);_([$€-2]\ * \(#,##0.00\);_([$€-2]\ * &quot;-&quot;??_);_(@_)"/>
  </numFmts>
  <fonts count="84">
    <font>
      <sz val="11"/>
      <color theme="1"/>
      <name val="Calibri"/>
      <family val="2"/>
    </font>
    <font>
      <sz val="11"/>
      <color indexed="8"/>
      <name val="Calibri"/>
      <family val="2"/>
    </font>
    <font>
      <b/>
      <sz val="9"/>
      <name val="Arial"/>
      <family val="2"/>
    </font>
    <font>
      <sz val="10"/>
      <name val="Arial"/>
      <family val="2"/>
    </font>
    <font>
      <b/>
      <sz val="10"/>
      <name val="Arial"/>
      <family val="2"/>
    </font>
    <font>
      <b/>
      <i/>
      <sz val="10"/>
      <name val="Arial"/>
      <family val="2"/>
    </font>
    <font>
      <b/>
      <sz val="12"/>
      <name val="Arial"/>
      <family val="2"/>
    </font>
    <font>
      <b/>
      <sz val="10"/>
      <color indexed="60"/>
      <name val="Arial"/>
      <family val="2"/>
    </font>
    <font>
      <b/>
      <sz val="10"/>
      <color indexed="10"/>
      <name val="Arial"/>
      <family val="2"/>
    </font>
    <font>
      <sz val="10"/>
      <color indexed="60"/>
      <name val="Arial"/>
      <family val="2"/>
    </font>
    <font>
      <sz val="10"/>
      <color indexed="10"/>
      <name val="Arial"/>
      <family val="2"/>
    </font>
    <font>
      <b/>
      <sz val="12"/>
      <color indexed="10"/>
      <name val="Arial"/>
      <family val="2"/>
    </font>
    <font>
      <sz val="12"/>
      <name val="Times New Roman"/>
      <family val="1"/>
    </font>
    <font>
      <sz val="12"/>
      <color indexed="10"/>
      <name val="Times New Roman"/>
      <family val="1"/>
    </font>
    <font>
      <b/>
      <sz val="10"/>
      <color indexed="63"/>
      <name val="Arial"/>
      <family val="2"/>
    </font>
    <font>
      <sz val="8"/>
      <name val="Arial"/>
      <family val="2"/>
    </font>
    <font>
      <sz val="12"/>
      <color indexed="8"/>
      <name val="Calibri"/>
      <family val="2"/>
    </font>
    <font>
      <b/>
      <sz val="12"/>
      <color indexed="56"/>
      <name val="Arial"/>
      <family val="2"/>
    </font>
    <font>
      <i/>
      <sz val="12"/>
      <name val="Times New Roman"/>
      <family val="1"/>
    </font>
    <font>
      <sz val="12"/>
      <color indexed="8"/>
      <name val="Times New Roman"/>
      <family val="1"/>
    </font>
    <font>
      <b/>
      <sz val="12"/>
      <name val="Times New Roman"/>
      <family val="1"/>
    </font>
    <font>
      <b/>
      <sz val="12"/>
      <color indexed="8"/>
      <name val="Times New Roman"/>
      <family val="1"/>
    </font>
    <font>
      <b/>
      <sz val="8"/>
      <color indexed="60"/>
      <name val="Arial"/>
      <family val="2"/>
    </font>
    <font>
      <sz val="9"/>
      <color indexed="60"/>
      <name val="Arial"/>
      <family val="2"/>
    </font>
    <font>
      <b/>
      <sz val="11"/>
      <name val="Arial"/>
      <family val="2"/>
    </font>
    <font>
      <sz val="11"/>
      <name val="Arial"/>
      <family val="2"/>
    </font>
    <font>
      <sz val="11"/>
      <color indexed="60"/>
      <name val="Arial"/>
      <family val="2"/>
    </font>
    <font>
      <sz val="11"/>
      <color indexed="10"/>
      <name val="Arial"/>
      <family val="2"/>
    </font>
    <font>
      <b/>
      <i/>
      <sz val="9"/>
      <name val="Arial"/>
      <family val="2"/>
    </font>
    <font>
      <b/>
      <i/>
      <sz val="9"/>
      <color indexed="10"/>
      <name val="Arial"/>
      <family val="2"/>
    </font>
    <font>
      <b/>
      <sz val="8"/>
      <color indexed="10"/>
      <name val="Arial"/>
      <family val="2"/>
    </font>
    <font>
      <sz val="9"/>
      <color indexed="10"/>
      <name val="Arial"/>
      <family val="2"/>
    </font>
    <font>
      <b/>
      <sz val="36"/>
      <color indexed="53"/>
      <name val="Arial"/>
      <family val="2"/>
    </font>
    <font>
      <b/>
      <sz val="14"/>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C00000"/>
      <name val="Arial"/>
      <family val="2"/>
    </font>
    <font>
      <sz val="10"/>
      <color rgb="FFFF0000"/>
      <name val="Arial"/>
      <family val="2"/>
    </font>
    <font>
      <b/>
      <sz val="10"/>
      <color rgb="FFC00000"/>
      <name val="Arial"/>
      <family val="2"/>
    </font>
    <font>
      <b/>
      <sz val="12"/>
      <color rgb="FFFF0000"/>
      <name val="Arial"/>
      <family val="2"/>
    </font>
    <font>
      <sz val="12"/>
      <color rgb="FFFF0000"/>
      <name val="Times New Roman"/>
      <family val="1"/>
    </font>
    <font>
      <b/>
      <sz val="10"/>
      <color theme="1" tint="0.15000000596046448"/>
      <name val="Arial"/>
      <family val="2"/>
    </font>
    <font>
      <sz val="12"/>
      <color theme="1"/>
      <name val="Calibri"/>
      <family val="2"/>
    </font>
    <font>
      <sz val="12"/>
      <color theme="1"/>
      <name val="Times New Roman"/>
      <family val="1"/>
    </font>
    <font>
      <b/>
      <sz val="8"/>
      <color theme="5" tint="-0.24997000396251678"/>
      <name val="Arial"/>
      <family val="2"/>
    </font>
    <font>
      <sz val="9"/>
      <color theme="5" tint="-0.24997000396251678"/>
      <name val="Arial"/>
      <family val="2"/>
    </font>
    <font>
      <sz val="11"/>
      <color rgb="FFC00000"/>
      <name val="Arial"/>
      <family val="2"/>
    </font>
    <font>
      <sz val="11"/>
      <color theme="5" tint="-0.24997000396251678"/>
      <name val="Arial"/>
      <family val="2"/>
    </font>
    <font>
      <sz val="11"/>
      <color rgb="FFFF0000"/>
      <name val="Arial"/>
      <family val="2"/>
    </font>
    <font>
      <b/>
      <sz val="36"/>
      <color theme="9" tint="-0.24997000396251678"/>
      <name val="Arial"/>
      <family val="2"/>
    </font>
    <font>
      <b/>
      <sz val="12"/>
      <color theme="1" tint="0.04998999834060669"/>
      <name val="Times New Roman"/>
      <family val="1"/>
    </font>
    <font>
      <sz val="12"/>
      <color theme="1" tint="0.04998999834060669"/>
      <name val="Times New Roman"/>
      <family val="1"/>
    </font>
    <font>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0" tint="-0.4999699890613556"/>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style="thin"/>
      <top style="thin"/>
      <bottom/>
    </border>
    <border>
      <left/>
      <right style="thin"/>
      <top/>
      <bottom style="thin"/>
    </border>
    <border>
      <left style="thin"/>
      <right style="thin"/>
      <top/>
      <bottom style="thin"/>
    </border>
    <border>
      <left style="thin"/>
      <right/>
      <top/>
      <bottom/>
    </border>
    <border>
      <left style="thin"/>
      <right style="thin"/>
      <top/>
      <bottom/>
    </border>
    <border>
      <left/>
      <right style="thin"/>
      <top/>
      <bottom/>
    </border>
    <border>
      <left style="thin"/>
      <right/>
      <top/>
      <bottom style="thin"/>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medium"/>
      <right style="thin"/>
      <top style="medium"/>
      <bottom style="medium"/>
    </border>
    <border>
      <left style="medium"/>
      <right/>
      <top style="medium"/>
      <bottom style="medium"/>
    </border>
    <border>
      <left style="medium"/>
      <right style="medium"/>
      <top style="medium"/>
      <bottom style="medium"/>
    </border>
    <border>
      <left style="medium"/>
      <right style="medium"/>
      <top/>
      <bottom style="medium"/>
    </border>
    <border>
      <left style="medium"/>
      <right/>
      <top/>
      <bottom style="medium"/>
    </border>
    <border>
      <left style="thin"/>
      <right/>
      <top style="medium"/>
      <bottom style="medium"/>
    </border>
    <border>
      <left/>
      <right/>
      <top style="medium"/>
      <bottom style="medium"/>
    </border>
    <border>
      <left/>
      <right style="medium"/>
      <top style="medium"/>
      <bottom style="medium"/>
    </border>
    <border>
      <left style="medium"/>
      <right/>
      <top/>
      <bottom/>
    </border>
    <border>
      <left style="medium"/>
      <right style="thin"/>
      <top/>
      <bottom/>
    </border>
    <border>
      <left/>
      <right style="medium"/>
      <top/>
      <bottom/>
    </border>
    <border>
      <left style="medium"/>
      <right style="medium"/>
      <top/>
      <bottom/>
    </border>
    <border>
      <left style="medium"/>
      <right style="thin"/>
      <top/>
      <bottom style="medium"/>
    </border>
    <border>
      <left/>
      <right style="medium"/>
      <top/>
      <bottom style="medium"/>
    </border>
    <border>
      <left/>
      <right style="thin"/>
      <top style="thin"/>
      <bottom/>
    </border>
    <border>
      <left style="thin"/>
      <right/>
      <top style="thin"/>
      <bottom/>
    </border>
    <border>
      <left style="medium"/>
      <right style="thin"/>
      <top style="thin"/>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9">
    <xf numFmtId="0" fontId="0" fillId="0" borderId="0" xfId="0" applyFont="1" applyAlignment="1">
      <alignment/>
    </xf>
    <xf numFmtId="0" fontId="3" fillId="0" borderId="0" xfId="57" applyFont="1" applyBorder="1">
      <alignment/>
      <protection/>
    </xf>
    <xf numFmtId="10" fontId="3" fillId="0" borderId="0" xfId="57" applyNumberFormat="1" applyFont="1">
      <alignment/>
      <protection/>
    </xf>
    <xf numFmtId="0" fontId="3" fillId="0" borderId="0" xfId="57" applyFont="1">
      <alignment/>
      <protection/>
    </xf>
    <xf numFmtId="0" fontId="4" fillId="0" borderId="0" xfId="57" applyFont="1" applyBorder="1">
      <alignment/>
      <protection/>
    </xf>
    <xf numFmtId="0" fontId="6" fillId="0" borderId="10" xfId="57" applyFont="1" applyBorder="1">
      <alignment/>
      <protection/>
    </xf>
    <xf numFmtId="0" fontId="3" fillId="0" borderId="10" xfId="57" applyFont="1" applyBorder="1">
      <alignment/>
      <protection/>
    </xf>
    <xf numFmtId="0" fontId="4" fillId="19" borderId="11" xfId="0" applyFont="1" applyFill="1" applyBorder="1" applyAlignment="1">
      <alignment horizontal="center"/>
    </xf>
    <xf numFmtId="0" fontId="4" fillId="19" borderId="12" xfId="57" applyFont="1" applyFill="1" applyBorder="1">
      <alignment/>
      <protection/>
    </xf>
    <xf numFmtId="164" fontId="4" fillId="19" borderId="11" xfId="0" applyNumberFormat="1" applyFont="1" applyFill="1" applyBorder="1" applyAlignment="1">
      <alignment horizontal="center" vertical="center" wrapText="1"/>
    </xf>
    <xf numFmtId="164" fontId="4" fillId="19" borderId="13" xfId="47" applyNumberFormat="1" applyFont="1" applyFill="1" applyBorder="1" applyAlignment="1">
      <alignment horizontal="center"/>
    </xf>
    <xf numFmtId="0" fontId="4" fillId="19" borderId="14" xfId="57" applyFont="1" applyFill="1" applyBorder="1">
      <alignment/>
      <protection/>
    </xf>
    <xf numFmtId="164" fontId="4" fillId="19" borderId="10" xfId="0" applyNumberFormat="1" applyFont="1" applyFill="1" applyBorder="1" applyAlignment="1">
      <alignment horizontal="center" vertical="center" wrapText="1"/>
    </xf>
    <xf numFmtId="0" fontId="66" fillId="0" borderId="0" xfId="57" applyFont="1" applyBorder="1">
      <alignment/>
      <protection/>
    </xf>
    <xf numFmtId="0" fontId="3" fillId="0" borderId="15" xfId="57" applyFont="1" applyBorder="1" applyAlignment="1">
      <alignment horizontal="center"/>
      <protection/>
    </xf>
    <xf numFmtId="10" fontId="3" fillId="0" borderId="15" xfId="57" applyNumberFormat="1" applyFont="1" applyBorder="1">
      <alignment/>
      <protection/>
    </xf>
    <xf numFmtId="0" fontId="3" fillId="0" borderId="16" xfId="57" applyFont="1" applyBorder="1">
      <alignment/>
      <protection/>
    </xf>
    <xf numFmtId="0" fontId="3" fillId="33" borderId="17" xfId="57" applyFont="1" applyFill="1" applyBorder="1">
      <alignment/>
      <protection/>
    </xf>
    <xf numFmtId="0" fontId="3" fillId="34" borderId="17" xfId="57" applyFont="1" applyFill="1" applyBorder="1">
      <alignment/>
      <protection/>
    </xf>
    <xf numFmtId="0" fontId="3" fillId="33" borderId="16" xfId="57" applyFont="1" applyFill="1" applyBorder="1">
      <alignment/>
      <protection/>
    </xf>
    <xf numFmtId="0" fontId="3" fillId="35" borderId="16" xfId="57" applyFont="1" applyFill="1" applyBorder="1">
      <alignment/>
      <protection/>
    </xf>
    <xf numFmtId="0" fontId="3" fillId="35" borderId="0" xfId="57" applyFont="1" applyFill="1" applyBorder="1">
      <alignment/>
      <protection/>
    </xf>
    <xf numFmtId="0" fontId="67" fillId="33" borderId="16" xfId="57" applyFont="1" applyFill="1" applyBorder="1">
      <alignment/>
      <protection/>
    </xf>
    <xf numFmtId="0" fontId="68" fillId="0" borderId="0" xfId="57" applyFont="1" applyBorder="1">
      <alignment/>
      <protection/>
    </xf>
    <xf numFmtId="165" fontId="3" fillId="33" borderId="17" xfId="45" applyNumberFormat="1" applyFont="1" applyFill="1" applyBorder="1" applyAlignment="1">
      <alignment/>
    </xf>
    <xf numFmtId="166" fontId="67" fillId="33" borderId="16" xfId="45" applyNumberFormat="1" applyFont="1" applyFill="1" applyBorder="1" applyAlignment="1">
      <alignment/>
    </xf>
    <xf numFmtId="3" fontId="3" fillId="0" borderId="16" xfId="57" applyNumberFormat="1" applyFont="1" applyBorder="1">
      <alignment/>
      <protection/>
    </xf>
    <xf numFmtId="41" fontId="3" fillId="33" borderId="17" xfId="45" applyNumberFormat="1" applyFont="1" applyFill="1" applyBorder="1" applyAlignment="1">
      <alignment/>
    </xf>
    <xf numFmtId="41" fontId="3" fillId="0" borderId="16" xfId="45" applyNumberFormat="1" applyFont="1" applyBorder="1" applyAlignment="1">
      <alignment/>
    </xf>
    <xf numFmtId="41" fontId="3" fillId="35" borderId="0" xfId="45" applyNumberFormat="1" applyFont="1" applyFill="1" applyBorder="1" applyAlignment="1">
      <alignment/>
    </xf>
    <xf numFmtId="10" fontId="3" fillId="0" borderId="18" xfId="57" applyNumberFormat="1" applyFont="1" applyBorder="1">
      <alignment/>
      <protection/>
    </xf>
    <xf numFmtId="0" fontId="3" fillId="0" borderId="14" xfId="57" applyFont="1" applyBorder="1">
      <alignment/>
      <protection/>
    </xf>
    <xf numFmtId="41" fontId="3" fillId="33" borderId="13" xfId="45" applyNumberFormat="1" applyFont="1" applyFill="1" applyBorder="1" applyAlignment="1">
      <alignment/>
    </xf>
    <xf numFmtId="0" fontId="4" fillId="36" borderId="19" xfId="57" applyFont="1" applyFill="1" applyBorder="1">
      <alignment/>
      <protection/>
    </xf>
    <xf numFmtId="10" fontId="4" fillId="36" borderId="19" xfId="57" applyNumberFormat="1" applyFont="1" applyFill="1" applyBorder="1">
      <alignment/>
      <protection/>
    </xf>
    <xf numFmtId="41" fontId="4" fillId="36" borderId="20" xfId="45" applyNumberFormat="1" applyFont="1" applyFill="1" applyBorder="1" applyAlignment="1">
      <alignment/>
    </xf>
    <xf numFmtId="0" fontId="4" fillId="36" borderId="20" xfId="57" applyFont="1" applyFill="1" applyBorder="1">
      <alignment/>
      <protection/>
    </xf>
    <xf numFmtId="0" fontId="4" fillId="36" borderId="21" xfId="57" applyFont="1" applyFill="1" applyBorder="1">
      <alignment/>
      <protection/>
    </xf>
    <xf numFmtId="41" fontId="4" fillId="36" borderId="21" xfId="45" applyNumberFormat="1" applyFont="1" applyFill="1" applyBorder="1" applyAlignment="1">
      <alignment/>
    </xf>
    <xf numFmtId="41" fontId="4" fillId="36" borderId="19" xfId="45" applyNumberFormat="1" applyFont="1" applyFill="1" applyBorder="1" applyAlignment="1">
      <alignment/>
    </xf>
    <xf numFmtId="166" fontId="69" fillId="36" borderId="21" xfId="45" applyNumberFormat="1" applyFont="1" applyFill="1" applyBorder="1" applyAlignment="1">
      <alignment/>
    </xf>
    <xf numFmtId="41" fontId="66" fillId="0" borderId="0" xfId="57" applyNumberFormat="1" applyFont="1" applyBorder="1">
      <alignment/>
      <protection/>
    </xf>
    <xf numFmtId="0" fontId="4" fillId="0" borderId="19" xfId="57" applyFont="1" applyBorder="1">
      <alignment/>
      <protection/>
    </xf>
    <xf numFmtId="0" fontId="3" fillId="0" borderId="0" xfId="57" applyFont="1" applyFill="1" applyBorder="1">
      <alignment/>
      <protection/>
    </xf>
    <xf numFmtId="10" fontId="3" fillId="0" borderId="0" xfId="57" applyNumberFormat="1" applyFont="1" applyBorder="1">
      <alignment/>
      <protection/>
    </xf>
    <xf numFmtId="41" fontId="3" fillId="37" borderId="17" xfId="45" applyNumberFormat="1" applyFont="1" applyFill="1" applyBorder="1" applyAlignment="1">
      <alignment/>
    </xf>
    <xf numFmtId="166" fontId="67" fillId="37" borderId="16" xfId="45" applyNumberFormat="1" applyFont="1" applyFill="1" applyBorder="1" applyAlignment="1">
      <alignment/>
    </xf>
    <xf numFmtId="0" fontId="4" fillId="35" borderId="22" xfId="57" applyFont="1" applyFill="1" applyBorder="1" applyAlignment="1">
      <alignment horizontal="left"/>
      <protection/>
    </xf>
    <xf numFmtId="0" fontId="3" fillId="35" borderId="19" xfId="57" applyFont="1" applyFill="1" applyBorder="1">
      <alignment/>
      <protection/>
    </xf>
    <xf numFmtId="10" fontId="3" fillId="35" borderId="19" xfId="57" applyNumberFormat="1" applyFont="1" applyFill="1" applyBorder="1">
      <alignment/>
      <protection/>
    </xf>
    <xf numFmtId="41" fontId="3" fillId="35" borderId="20" xfId="45" applyNumberFormat="1" applyFont="1" applyFill="1" applyBorder="1" applyAlignment="1">
      <alignment/>
    </xf>
    <xf numFmtId="0" fontId="3" fillId="35" borderId="21" xfId="57" applyFont="1" applyFill="1" applyBorder="1">
      <alignment/>
      <protection/>
    </xf>
    <xf numFmtId="41" fontId="3" fillId="35" borderId="21" xfId="45" applyNumberFormat="1" applyFont="1" applyFill="1" applyBorder="1" applyAlignment="1">
      <alignment/>
    </xf>
    <xf numFmtId="41" fontId="3" fillId="35" borderId="19" xfId="45" applyNumberFormat="1" applyFont="1" applyFill="1" applyBorder="1" applyAlignment="1">
      <alignment/>
    </xf>
    <xf numFmtId="166" fontId="67" fillId="35" borderId="21" xfId="45" applyNumberFormat="1" applyFont="1" applyFill="1" applyBorder="1" applyAlignment="1">
      <alignment/>
    </xf>
    <xf numFmtId="41" fontId="68" fillId="0" borderId="0" xfId="57" applyNumberFormat="1" applyFont="1" applyBorder="1">
      <alignment/>
      <protection/>
    </xf>
    <xf numFmtId="0" fontId="3" fillId="0" borderId="19" xfId="57" applyFont="1" applyBorder="1">
      <alignment/>
      <protection/>
    </xf>
    <xf numFmtId="0" fontId="3" fillId="0" borderId="0" xfId="0" applyFont="1" applyBorder="1" applyAlignment="1">
      <alignment/>
    </xf>
    <xf numFmtId="0" fontId="3" fillId="0" borderId="0" xfId="0" applyFont="1" applyFill="1" applyBorder="1" applyAlignment="1">
      <alignment/>
    </xf>
    <xf numFmtId="0" fontId="4" fillId="35" borderId="19" xfId="57" applyFont="1" applyFill="1" applyBorder="1">
      <alignment/>
      <protection/>
    </xf>
    <xf numFmtId="0" fontId="3" fillId="35" borderId="20" xfId="57" applyFont="1" applyFill="1" applyBorder="1">
      <alignment/>
      <protection/>
    </xf>
    <xf numFmtId="0" fontId="4" fillId="0" borderId="15" xfId="57" applyFont="1" applyBorder="1" applyAlignment="1">
      <alignment horizontal="left"/>
      <protection/>
    </xf>
    <xf numFmtId="0" fontId="4" fillId="36" borderId="22" xfId="57" applyFont="1" applyFill="1" applyBorder="1" applyAlignment="1">
      <alignment horizontal="left"/>
      <protection/>
    </xf>
    <xf numFmtId="10" fontId="4" fillId="35" borderId="19" xfId="57" applyNumberFormat="1" applyFont="1" applyFill="1" applyBorder="1">
      <alignment/>
      <protection/>
    </xf>
    <xf numFmtId="41" fontId="4" fillId="35" borderId="20" xfId="45" applyNumberFormat="1" applyFont="1" applyFill="1" applyBorder="1" applyAlignment="1">
      <alignment/>
    </xf>
    <xf numFmtId="0" fontId="4" fillId="35" borderId="20" xfId="57" applyFont="1" applyFill="1" applyBorder="1">
      <alignment/>
      <protection/>
    </xf>
    <xf numFmtId="0" fontId="4" fillId="35" borderId="21" xfId="57" applyFont="1" applyFill="1" applyBorder="1">
      <alignment/>
      <protection/>
    </xf>
    <xf numFmtId="41" fontId="4" fillId="35" borderId="21" xfId="45" applyNumberFormat="1" applyFont="1" applyFill="1" applyBorder="1" applyAlignment="1">
      <alignment/>
    </xf>
    <xf numFmtId="41" fontId="4" fillId="35" borderId="19" xfId="45" applyNumberFormat="1" applyFont="1" applyFill="1" applyBorder="1" applyAlignment="1">
      <alignment/>
    </xf>
    <xf numFmtId="166" fontId="69" fillId="35" borderId="21" xfId="45" applyNumberFormat="1" applyFont="1" applyFill="1" applyBorder="1" applyAlignment="1">
      <alignment/>
    </xf>
    <xf numFmtId="0" fontId="6" fillId="38" borderId="22" xfId="57" applyFont="1" applyFill="1" applyBorder="1" applyAlignment="1">
      <alignment horizontal="left"/>
      <protection/>
    </xf>
    <xf numFmtId="0" fontId="6" fillId="38" borderId="19" xfId="57" applyFont="1" applyFill="1" applyBorder="1">
      <alignment/>
      <protection/>
    </xf>
    <xf numFmtId="10" fontId="6" fillId="38" borderId="19" xfId="57" applyNumberFormat="1" applyFont="1" applyFill="1" applyBorder="1">
      <alignment/>
      <protection/>
    </xf>
    <xf numFmtId="41" fontId="4" fillId="38" borderId="20" xfId="45" applyNumberFormat="1" applyFont="1" applyFill="1" applyBorder="1" applyAlignment="1">
      <alignment/>
    </xf>
    <xf numFmtId="0" fontId="6" fillId="38" borderId="20" xfId="57" applyFont="1" applyFill="1" applyBorder="1">
      <alignment/>
      <protection/>
    </xf>
    <xf numFmtId="41" fontId="4" fillId="38" borderId="21" xfId="45" applyNumberFormat="1" applyFont="1" applyFill="1" applyBorder="1" applyAlignment="1">
      <alignment/>
    </xf>
    <xf numFmtId="0" fontId="6" fillId="38" borderId="21" xfId="57" applyFont="1" applyFill="1" applyBorder="1">
      <alignment/>
      <protection/>
    </xf>
    <xf numFmtId="41" fontId="4" fillId="38" borderId="19" xfId="45" applyNumberFormat="1" applyFont="1" applyFill="1" applyBorder="1" applyAlignment="1">
      <alignment/>
    </xf>
    <xf numFmtId="166" fontId="69" fillId="38" borderId="21" xfId="45" applyNumberFormat="1" applyFont="1" applyFill="1" applyBorder="1" applyAlignment="1">
      <alignment/>
    </xf>
    <xf numFmtId="0" fontId="6" fillId="0" borderId="0" xfId="57" applyFont="1" applyBorder="1">
      <alignment/>
      <protection/>
    </xf>
    <xf numFmtId="41" fontId="70" fillId="0" borderId="0" xfId="57" applyNumberFormat="1" applyFont="1" applyBorder="1">
      <alignment/>
      <protection/>
    </xf>
    <xf numFmtId="0" fontId="6" fillId="0" borderId="11" xfId="57" applyFont="1" applyBorder="1">
      <alignment/>
      <protection/>
    </xf>
    <xf numFmtId="0" fontId="3" fillId="0" borderId="0" xfId="57" applyFont="1" applyAlignment="1">
      <alignment horizontal="center"/>
      <protection/>
    </xf>
    <xf numFmtId="0" fontId="3" fillId="0" borderId="0" xfId="0" applyFont="1" applyAlignment="1">
      <alignment/>
    </xf>
    <xf numFmtId="3" fontId="3" fillId="0" borderId="0" xfId="0" applyNumberFormat="1" applyFont="1" applyAlignment="1">
      <alignment/>
    </xf>
    <xf numFmtId="3" fontId="3" fillId="0" borderId="0" xfId="0" applyNumberFormat="1" applyFont="1" applyFill="1" applyAlignment="1">
      <alignment/>
    </xf>
    <xf numFmtId="0" fontId="12" fillId="0" borderId="0" xfId="0" applyFont="1" applyFill="1" applyAlignment="1">
      <alignment/>
    </xf>
    <xf numFmtId="0" fontId="12" fillId="0" borderId="0" xfId="0" applyFont="1" applyAlignment="1">
      <alignment/>
    </xf>
    <xf numFmtId="0" fontId="4" fillId="0" borderId="0" xfId="0" applyFont="1" applyAlignment="1">
      <alignment/>
    </xf>
    <xf numFmtId="3" fontId="4" fillId="0" borderId="0" xfId="0" applyNumberFormat="1" applyFont="1" applyBorder="1" applyAlignment="1">
      <alignment horizontal="left"/>
    </xf>
    <xf numFmtId="3" fontId="3" fillId="0" borderId="0" xfId="0" applyNumberFormat="1" applyFont="1" applyBorder="1" applyAlignment="1">
      <alignment horizontal="left"/>
    </xf>
    <xf numFmtId="3" fontId="4" fillId="39" borderId="23" xfId="0" applyNumberFormat="1" applyFont="1" applyFill="1" applyBorder="1" applyAlignment="1">
      <alignment/>
    </xf>
    <xf numFmtId="3" fontId="4" fillId="39" borderId="24" xfId="0" applyNumberFormat="1" applyFont="1" applyFill="1" applyBorder="1" applyAlignment="1">
      <alignment/>
    </xf>
    <xf numFmtId="3" fontId="4" fillId="39" borderId="25" xfId="0" applyNumberFormat="1" applyFont="1" applyFill="1" applyBorder="1" applyAlignment="1">
      <alignment horizontal="center" wrapText="1"/>
    </xf>
    <xf numFmtId="3" fontId="4" fillId="39" borderId="26" xfId="0" applyNumberFormat="1" applyFont="1" applyFill="1" applyBorder="1" applyAlignment="1">
      <alignment horizontal="center" wrapText="1"/>
    </xf>
    <xf numFmtId="0" fontId="71" fillId="0" borderId="0" xfId="0" applyFont="1" applyAlignment="1">
      <alignment/>
    </xf>
    <xf numFmtId="3" fontId="4" fillId="39" borderId="27" xfId="0" applyNumberFormat="1" applyFont="1" applyFill="1" applyBorder="1" applyAlignment="1">
      <alignment/>
    </xf>
    <xf numFmtId="3" fontId="69" fillId="39" borderId="23" xfId="0" applyNumberFormat="1" applyFont="1" applyFill="1" applyBorder="1" applyAlignment="1">
      <alignment horizontal="center" wrapText="1"/>
    </xf>
    <xf numFmtId="3" fontId="4" fillId="39" borderId="28" xfId="0" applyNumberFormat="1" applyFont="1" applyFill="1" applyBorder="1" applyAlignment="1">
      <alignment horizontal="center" wrapText="1"/>
    </xf>
    <xf numFmtId="3" fontId="4" fillId="39" borderId="29" xfId="0" applyNumberFormat="1" applyFont="1" applyFill="1" applyBorder="1" applyAlignment="1">
      <alignment horizontal="center" wrapText="1"/>
    </xf>
    <xf numFmtId="3" fontId="4" fillId="39" borderId="30" xfId="0" applyNumberFormat="1" applyFont="1" applyFill="1" applyBorder="1" applyAlignment="1">
      <alignment horizontal="center" wrapText="1"/>
    </xf>
    <xf numFmtId="3" fontId="4" fillId="0" borderId="31" xfId="0" applyNumberFormat="1" applyFont="1" applyBorder="1" applyAlignment="1">
      <alignment horizontal="center"/>
    </xf>
    <xf numFmtId="3" fontId="4" fillId="0" borderId="31" xfId="0" applyNumberFormat="1" applyFont="1" applyBorder="1" applyAlignment="1">
      <alignment/>
    </xf>
    <xf numFmtId="166" fontId="4" fillId="0" borderId="32" xfId="44" applyNumberFormat="1" applyFont="1" applyFill="1" applyBorder="1" applyAlignment="1">
      <alignment horizontal="center"/>
    </xf>
    <xf numFmtId="166" fontId="4" fillId="39" borderId="15" xfId="44" applyNumberFormat="1" applyFont="1" applyFill="1" applyBorder="1" applyAlignment="1">
      <alignment horizontal="center"/>
    </xf>
    <xf numFmtId="166" fontId="4" fillId="0" borderId="0" xfId="44" applyNumberFormat="1" applyFont="1" applyFill="1" applyBorder="1" applyAlignment="1">
      <alignment horizontal="center"/>
    </xf>
    <xf numFmtId="166" fontId="4" fillId="0" borderId="32" xfId="45" applyNumberFormat="1" applyFont="1" applyFill="1" applyBorder="1" applyAlignment="1">
      <alignment horizontal="center"/>
    </xf>
    <xf numFmtId="166" fontId="4" fillId="0" borderId="33" xfId="60" applyNumberFormat="1" applyFont="1" applyFill="1" applyBorder="1" applyAlignment="1">
      <alignment horizontal="center"/>
    </xf>
    <xf numFmtId="166" fontId="72" fillId="0" borderId="32" xfId="44" applyNumberFormat="1" applyFont="1" applyFill="1" applyBorder="1" applyAlignment="1">
      <alignment horizontal="center"/>
    </xf>
    <xf numFmtId="166" fontId="66" fillId="0" borderId="0" xfId="44" applyNumberFormat="1" applyFont="1" applyFill="1" applyBorder="1" applyAlignment="1">
      <alignment horizontal="center"/>
    </xf>
    <xf numFmtId="166" fontId="4" fillId="0" borderId="34" xfId="44" applyNumberFormat="1" applyFont="1" applyFill="1" applyBorder="1" applyAlignment="1">
      <alignment horizontal="center"/>
    </xf>
    <xf numFmtId="164" fontId="4" fillId="0" borderId="34" xfId="44" applyNumberFormat="1" applyFont="1" applyFill="1" applyBorder="1" applyAlignment="1">
      <alignment horizontal="center"/>
    </xf>
    <xf numFmtId="164" fontId="4" fillId="0" borderId="33" xfId="44" applyNumberFormat="1" applyFont="1" applyFill="1" applyBorder="1" applyAlignment="1">
      <alignment horizontal="center"/>
    </xf>
    <xf numFmtId="9" fontId="4" fillId="39" borderId="33" xfId="61" applyFont="1" applyFill="1" applyBorder="1" applyAlignment="1">
      <alignment horizontal="center"/>
    </xf>
    <xf numFmtId="164" fontId="66" fillId="0" borderId="0" xfId="44" applyNumberFormat="1" applyFont="1" applyFill="1" applyBorder="1" applyAlignment="1">
      <alignment horizontal="center"/>
    </xf>
    <xf numFmtId="166" fontId="4" fillId="0" borderId="32" xfId="60" applyNumberFormat="1" applyFont="1" applyFill="1" applyBorder="1" applyAlignment="1">
      <alignment horizontal="center"/>
    </xf>
    <xf numFmtId="166" fontId="66" fillId="0" borderId="32" xfId="44" applyNumberFormat="1" applyFont="1" applyFill="1" applyBorder="1" applyAlignment="1">
      <alignment horizontal="center"/>
    </xf>
    <xf numFmtId="166" fontId="4" fillId="0" borderId="35" xfId="44" applyNumberFormat="1" applyFont="1" applyFill="1" applyBorder="1" applyAlignment="1">
      <alignment horizontal="center"/>
    </xf>
    <xf numFmtId="166" fontId="4" fillId="0" borderId="36" xfId="44" applyNumberFormat="1" applyFont="1" applyFill="1" applyBorder="1" applyAlignment="1">
      <alignment horizontal="center"/>
    </xf>
    <xf numFmtId="166" fontId="4" fillId="0" borderId="26" xfId="44" applyNumberFormat="1" applyFont="1" applyFill="1" applyBorder="1" applyAlignment="1">
      <alignment horizontal="center"/>
    </xf>
    <xf numFmtId="164" fontId="4" fillId="0" borderId="26" xfId="44" applyNumberFormat="1" applyFont="1" applyFill="1" applyBorder="1" applyAlignment="1">
      <alignment horizontal="center"/>
    </xf>
    <xf numFmtId="164" fontId="4" fillId="0" borderId="36" xfId="44" applyNumberFormat="1" applyFont="1" applyFill="1" applyBorder="1" applyAlignment="1">
      <alignment horizontal="center"/>
    </xf>
    <xf numFmtId="164" fontId="4" fillId="39" borderId="36" xfId="44" applyNumberFormat="1" applyFont="1" applyFill="1" applyBorder="1" applyAlignment="1">
      <alignment horizontal="center"/>
    </xf>
    <xf numFmtId="164" fontId="4" fillId="39" borderId="24" xfId="44" applyNumberFormat="1" applyFont="1" applyFill="1" applyBorder="1" applyAlignment="1">
      <alignment horizontal="center"/>
    </xf>
    <xf numFmtId="166" fontId="4" fillId="39" borderId="23" xfId="44" applyNumberFormat="1" applyFont="1" applyFill="1" applyBorder="1" applyAlignment="1">
      <alignment horizontal="center"/>
    </xf>
    <xf numFmtId="166" fontId="4" fillId="39" borderId="25" xfId="44" applyNumberFormat="1" applyFont="1" applyFill="1" applyBorder="1" applyAlignment="1">
      <alignment horizontal="center"/>
    </xf>
    <xf numFmtId="164" fontId="4" fillId="39" borderId="26" xfId="44" applyNumberFormat="1" applyFont="1" applyFill="1" applyBorder="1" applyAlignment="1">
      <alignment horizontal="center"/>
    </xf>
    <xf numFmtId="9" fontId="4" fillId="39" borderId="36" xfId="61" applyFont="1" applyFill="1" applyBorder="1" applyAlignment="1">
      <alignment horizontal="center"/>
    </xf>
    <xf numFmtId="10" fontId="3" fillId="0" borderId="0" xfId="61" applyNumberFormat="1" applyFont="1" applyAlignment="1">
      <alignment/>
    </xf>
    <xf numFmtId="3" fontId="3" fillId="0" borderId="0" xfId="61" applyNumberFormat="1" applyFont="1" applyAlignment="1">
      <alignment/>
    </xf>
    <xf numFmtId="3" fontId="3" fillId="0" borderId="0" xfId="61" applyNumberFormat="1" applyFont="1" applyFill="1" applyAlignment="1">
      <alignment/>
    </xf>
    <xf numFmtId="10" fontId="12" fillId="0" borderId="0" xfId="61" applyNumberFormat="1" applyFont="1" applyAlignment="1">
      <alignment/>
    </xf>
    <xf numFmtId="3" fontId="12" fillId="0" borderId="0" xfId="0" applyNumberFormat="1" applyFont="1" applyAlignment="1">
      <alignment/>
    </xf>
    <xf numFmtId="3" fontId="12" fillId="0" borderId="0" xfId="0" applyNumberFormat="1" applyFont="1" applyFill="1" applyAlignment="1">
      <alignment/>
    </xf>
    <xf numFmtId="0" fontId="3" fillId="0" borderId="0" xfId="57" applyFont="1" applyBorder="1">
      <alignment/>
      <protection/>
    </xf>
    <xf numFmtId="0" fontId="3" fillId="0" borderId="0" xfId="57" applyFont="1" applyBorder="1" applyAlignment="1">
      <alignment vertical="center"/>
      <protection/>
    </xf>
    <xf numFmtId="41" fontId="15" fillId="33" borderId="17" xfId="45" applyNumberFormat="1" applyFont="1" applyFill="1" applyBorder="1" applyAlignment="1">
      <alignment horizontal="left" vertical="top" wrapText="1"/>
    </xf>
    <xf numFmtId="41" fontId="15" fillId="33" borderId="17" xfId="45" applyNumberFormat="1" applyFont="1" applyFill="1" applyBorder="1" applyAlignment="1">
      <alignment vertical="top" wrapText="1"/>
    </xf>
    <xf numFmtId="0" fontId="73" fillId="0" borderId="0" xfId="0" applyFont="1" applyAlignment="1">
      <alignment/>
    </xf>
    <xf numFmtId="0" fontId="74" fillId="0" borderId="0" xfId="0" applyFont="1" applyAlignment="1">
      <alignment/>
    </xf>
    <xf numFmtId="0" fontId="74" fillId="0" borderId="0" xfId="0" applyFont="1" applyAlignment="1">
      <alignment horizontal="left" vertical="top"/>
    </xf>
    <xf numFmtId="0" fontId="74" fillId="0" borderId="0" xfId="0" applyFont="1" applyAlignment="1">
      <alignment horizontal="left" vertical="top" indent="1"/>
    </xf>
    <xf numFmtId="0" fontId="20" fillId="0" borderId="0" xfId="0" applyNumberFormat="1" applyFont="1" applyAlignment="1">
      <alignment horizontal="left" vertical="top" wrapText="1" indent="1"/>
    </xf>
    <xf numFmtId="0" fontId="74" fillId="0" borderId="0" xfId="0" applyNumberFormat="1" applyFont="1" applyAlignment="1">
      <alignment horizontal="left" vertical="top" wrapText="1" indent="1"/>
    </xf>
    <xf numFmtId="0" fontId="74" fillId="0" borderId="0" xfId="0" applyFont="1" applyAlignment="1">
      <alignment horizontal="left"/>
    </xf>
    <xf numFmtId="0" fontId="73" fillId="0" borderId="0" xfId="0" applyFont="1" applyAlignment="1">
      <alignment vertical="center"/>
    </xf>
    <xf numFmtId="0" fontId="17" fillId="0" borderId="0" xfId="0" applyFont="1" applyAlignment="1">
      <alignment vertical="center"/>
    </xf>
    <xf numFmtId="41" fontId="75" fillId="36" borderId="20" xfId="45" applyNumberFormat="1" applyFont="1" applyFill="1" applyBorder="1" applyAlignment="1">
      <alignment/>
    </xf>
    <xf numFmtId="0" fontId="4" fillId="36" borderId="22" xfId="57" applyFont="1" applyFill="1" applyBorder="1" applyAlignment="1">
      <alignment horizontal="left" vertical="center"/>
      <protection/>
    </xf>
    <xf numFmtId="0" fontId="4" fillId="36" borderId="19" xfId="57" applyFont="1" applyFill="1" applyBorder="1" applyAlignment="1">
      <alignment vertical="center"/>
      <protection/>
    </xf>
    <xf numFmtId="10" fontId="4" fillId="36" borderId="19" xfId="57" applyNumberFormat="1" applyFont="1" applyFill="1" applyBorder="1" applyAlignment="1">
      <alignment vertical="center"/>
      <protection/>
    </xf>
    <xf numFmtId="41" fontId="4" fillId="36" borderId="20" xfId="45" applyNumberFormat="1" applyFont="1" applyFill="1" applyBorder="1" applyAlignment="1">
      <alignment vertical="center"/>
    </xf>
    <xf numFmtId="0" fontId="4" fillId="36" borderId="20" xfId="57" applyFont="1" applyFill="1" applyBorder="1" applyAlignment="1">
      <alignment vertical="center"/>
      <protection/>
    </xf>
    <xf numFmtId="0" fontId="4" fillId="36" borderId="21" xfId="57" applyFont="1" applyFill="1" applyBorder="1" applyAlignment="1">
      <alignment vertical="center"/>
      <protection/>
    </xf>
    <xf numFmtId="41" fontId="4" fillId="36" borderId="21" xfId="45" applyNumberFormat="1" applyFont="1" applyFill="1" applyBorder="1" applyAlignment="1">
      <alignment vertical="center"/>
    </xf>
    <xf numFmtId="41" fontId="4" fillId="36" borderId="19" xfId="45" applyNumberFormat="1" applyFont="1" applyFill="1" applyBorder="1" applyAlignment="1">
      <alignment vertical="center"/>
    </xf>
    <xf numFmtId="166" fontId="69" fillId="36" borderId="21" xfId="45" applyNumberFormat="1" applyFont="1" applyFill="1" applyBorder="1" applyAlignment="1">
      <alignment vertical="center"/>
    </xf>
    <xf numFmtId="41" fontId="75" fillId="36" borderId="20" xfId="45" applyNumberFormat="1" applyFont="1" applyFill="1" applyBorder="1" applyAlignment="1">
      <alignment vertical="center" wrapText="1"/>
    </xf>
    <xf numFmtId="41" fontId="68" fillId="0" borderId="0" xfId="57" applyNumberFormat="1" applyFont="1" applyBorder="1" applyAlignment="1">
      <alignment vertical="center"/>
      <protection/>
    </xf>
    <xf numFmtId="0" fontId="3" fillId="0" borderId="19" xfId="57" applyFont="1" applyBorder="1" applyAlignment="1">
      <alignment vertical="center"/>
      <protection/>
    </xf>
    <xf numFmtId="41" fontId="76" fillId="33" borderId="17" xfId="45" applyNumberFormat="1" applyFont="1" applyFill="1" applyBorder="1" applyAlignment="1">
      <alignment/>
    </xf>
    <xf numFmtId="41" fontId="15" fillId="33" borderId="17" xfId="45" applyNumberFormat="1" applyFont="1" applyFill="1" applyBorder="1" applyAlignment="1">
      <alignment wrapText="1"/>
    </xf>
    <xf numFmtId="0" fontId="4" fillId="33" borderId="22" xfId="57" applyFont="1" applyFill="1" applyBorder="1" applyAlignment="1">
      <alignment horizontal="center"/>
      <protection/>
    </xf>
    <xf numFmtId="0" fontId="5" fillId="33" borderId="19" xfId="57" applyFont="1" applyFill="1" applyBorder="1">
      <alignment/>
      <protection/>
    </xf>
    <xf numFmtId="0" fontId="4" fillId="33" borderId="19" xfId="57" applyFont="1" applyFill="1" applyBorder="1">
      <alignment/>
      <protection/>
    </xf>
    <xf numFmtId="10" fontId="4" fillId="33" borderId="19" xfId="57" applyNumberFormat="1" applyFont="1" applyFill="1" applyBorder="1">
      <alignment/>
      <protection/>
    </xf>
    <xf numFmtId="41" fontId="4" fillId="33" borderId="20" xfId="45" applyNumberFormat="1" applyFont="1" applyFill="1" applyBorder="1" applyAlignment="1">
      <alignment/>
    </xf>
    <xf numFmtId="0" fontId="4" fillId="33" borderId="20" xfId="57" applyFont="1" applyFill="1" applyBorder="1">
      <alignment/>
      <protection/>
    </xf>
    <xf numFmtId="0" fontId="4" fillId="33" borderId="21" xfId="57" applyFont="1" applyFill="1" applyBorder="1">
      <alignment/>
      <protection/>
    </xf>
    <xf numFmtId="41" fontId="4" fillId="33" borderId="21" xfId="45" applyNumberFormat="1" applyFont="1" applyFill="1" applyBorder="1" applyAlignment="1">
      <alignment/>
    </xf>
    <xf numFmtId="41" fontId="4" fillId="33" borderId="19" xfId="45" applyNumberFormat="1" applyFont="1" applyFill="1" applyBorder="1" applyAlignment="1">
      <alignment/>
    </xf>
    <xf numFmtId="166" fontId="69" fillId="33" borderId="21" xfId="45" applyNumberFormat="1" applyFont="1" applyFill="1" applyBorder="1" applyAlignment="1">
      <alignment/>
    </xf>
    <xf numFmtId="0" fontId="24" fillId="0" borderId="15" xfId="57" applyFont="1" applyBorder="1" applyAlignment="1">
      <alignment horizontal="center"/>
      <protection/>
    </xf>
    <xf numFmtId="0" fontId="24" fillId="0" borderId="0" xfId="57" applyFont="1" applyBorder="1">
      <alignment/>
      <protection/>
    </xf>
    <xf numFmtId="10" fontId="25" fillId="0" borderId="15" xfId="57" applyNumberFormat="1" applyFont="1" applyBorder="1">
      <alignment/>
      <protection/>
    </xf>
    <xf numFmtId="0" fontId="25" fillId="0" borderId="16" xfId="57" applyFont="1" applyBorder="1">
      <alignment/>
      <protection/>
    </xf>
    <xf numFmtId="0" fontId="25" fillId="0" borderId="0" xfId="57" applyFont="1" applyBorder="1">
      <alignment/>
      <protection/>
    </xf>
    <xf numFmtId="3" fontId="25" fillId="0" borderId="16" xfId="57" applyNumberFormat="1" applyFont="1" applyBorder="1">
      <alignment/>
      <protection/>
    </xf>
    <xf numFmtId="41" fontId="25" fillId="33" borderId="17" xfId="45" applyNumberFormat="1" applyFont="1" applyFill="1" applyBorder="1" applyAlignment="1">
      <alignment/>
    </xf>
    <xf numFmtId="0" fontId="25" fillId="34" borderId="17" xfId="57" applyFont="1" applyFill="1" applyBorder="1">
      <alignment/>
      <protection/>
    </xf>
    <xf numFmtId="0" fontId="25" fillId="35" borderId="16" xfId="57" applyFont="1" applyFill="1" applyBorder="1">
      <alignment/>
      <protection/>
    </xf>
    <xf numFmtId="41" fontId="25" fillId="0" borderId="16" xfId="45" applyNumberFormat="1" applyFont="1" applyBorder="1" applyAlignment="1">
      <alignment/>
    </xf>
    <xf numFmtId="41" fontId="25" fillId="35" borderId="0" xfId="45" applyNumberFormat="1" applyFont="1" applyFill="1" applyBorder="1" applyAlignment="1">
      <alignment/>
    </xf>
    <xf numFmtId="166" fontId="77" fillId="33" borderId="16" xfId="45" applyNumberFormat="1" applyFont="1" applyFill="1" applyBorder="1" applyAlignment="1">
      <alignment/>
    </xf>
    <xf numFmtId="41" fontId="78" fillId="33" borderId="17" xfId="45" applyNumberFormat="1" applyFont="1" applyFill="1" applyBorder="1" applyAlignment="1">
      <alignment/>
    </xf>
    <xf numFmtId="0" fontId="79" fillId="0" borderId="0" xfId="57" applyFont="1" applyBorder="1">
      <alignment/>
      <protection/>
    </xf>
    <xf numFmtId="0" fontId="4" fillId="0" borderId="0" xfId="0" applyFont="1" applyBorder="1" applyAlignment="1">
      <alignment/>
    </xf>
    <xf numFmtId="0" fontId="28" fillId="0" borderId="0" xfId="57" applyFont="1">
      <alignment/>
      <protection/>
    </xf>
    <xf numFmtId="0" fontId="3" fillId="0" borderId="0" xfId="57" applyFont="1" applyBorder="1">
      <alignment/>
      <protection/>
    </xf>
    <xf numFmtId="49" fontId="15" fillId="33" borderId="17" xfId="45" applyNumberFormat="1" applyFont="1" applyFill="1" applyBorder="1" applyAlignment="1">
      <alignment vertical="top" wrapText="1"/>
    </xf>
    <xf numFmtId="166" fontId="71" fillId="0" borderId="0" xfId="0" applyNumberFormat="1" applyFont="1" applyAlignment="1">
      <alignment/>
    </xf>
    <xf numFmtId="0" fontId="80" fillId="0" borderId="0" xfId="0" applyFont="1" applyAlignment="1">
      <alignment vertical="center"/>
    </xf>
    <xf numFmtId="0" fontId="33" fillId="0" borderId="0" xfId="0" applyFont="1" applyAlignment="1">
      <alignment vertical="center"/>
    </xf>
    <xf numFmtId="0" fontId="20" fillId="0" borderId="0" xfId="0" applyNumberFormat="1" applyFont="1" applyAlignment="1">
      <alignment horizontal="left" vertical="top" wrapText="1" indent="1"/>
    </xf>
    <xf numFmtId="0" fontId="81" fillId="0" borderId="0" xfId="0" applyNumberFormat="1" applyFont="1" applyAlignment="1">
      <alignment horizontal="left" vertical="top" wrapText="1" indent="1"/>
    </xf>
    <xf numFmtId="0" fontId="82" fillId="0" borderId="0" xfId="0" applyFont="1" applyAlignment="1">
      <alignment horizontal="left" vertical="top" indent="1"/>
    </xf>
    <xf numFmtId="0" fontId="20" fillId="0" borderId="0" xfId="0" applyNumberFormat="1" applyFont="1" applyAlignment="1">
      <alignment horizontal="left" vertical="top" wrapText="1"/>
    </xf>
    <xf numFmtId="0" fontId="74" fillId="0" borderId="0" xfId="0" applyFont="1" applyAlignment="1">
      <alignment horizontal="left" vertical="top"/>
    </xf>
    <xf numFmtId="0" fontId="20" fillId="0" borderId="0" xfId="0" applyNumberFormat="1" applyFont="1" applyAlignment="1">
      <alignment horizontal="left" wrapText="1" indent="1"/>
    </xf>
    <xf numFmtId="0" fontId="74" fillId="0" borderId="0" xfId="0" applyFont="1" applyAlignment="1">
      <alignment horizontal="left"/>
    </xf>
    <xf numFmtId="0" fontId="18" fillId="0" borderId="0" xfId="0" applyFont="1" applyAlignment="1">
      <alignment horizontal="left" wrapText="1"/>
    </xf>
    <xf numFmtId="0" fontId="74" fillId="0" borderId="0" xfId="0" applyFont="1" applyAlignment="1">
      <alignment horizontal="left" vertical="top" indent="1"/>
    </xf>
    <xf numFmtId="0" fontId="83" fillId="0" borderId="15" xfId="57" applyFont="1" applyBorder="1" applyAlignment="1">
      <alignment horizontal="left" vertical="top" wrapText="1"/>
      <protection/>
    </xf>
    <xf numFmtId="0" fontId="83" fillId="0" borderId="0" xfId="57" applyFont="1" applyBorder="1" applyAlignment="1">
      <alignment horizontal="left" vertical="top" wrapText="1"/>
      <protection/>
    </xf>
    <xf numFmtId="164" fontId="4" fillId="19" borderId="12" xfId="47" applyNumberFormat="1" applyFont="1" applyFill="1" applyBorder="1" applyAlignment="1">
      <alignment horizontal="center" vertical="center"/>
    </xf>
    <xf numFmtId="164" fontId="4" fillId="19" borderId="14" xfId="47" applyNumberFormat="1" applyFont="1" applyFill="1" applyBorder="1" applyAlignment="1">
      <alignment horizontal="center" vertical="center"/>
    </xf>
    <xf numFmtId="164" fontId="4" fillId="19" borderId="12" xfId="0" applyNumberFormat="1" applyFont="1" applyFill="1" applyBorder="1" applyAlignment="1">
      <alignment horizontal="center" vertical="center" wrapText="1"/>
    </xf>
    <xf numFmtId="164" fontId="4" fillId="19" borderId="14" xfId="0" applyNumberFormat="1" applyFont="1" applyFill="1" applyBorder="1" applyAlignment="1">
      <alignment horizontal="center" vertical="center" wrapText="1"/>
    </xf>
    <xf numFmtId="164" fontId="69" fillId="19" borderId="37" xfId="0" applyNumberFormat="1" applyFont="1" applyFill="1" applyBorder="1" applyAlignment="1">
      <alignment horizontal="center" vertical="center" wrapText="1"/>
    </xf>
    <xf numFmtId="164" fontId="69" fillId="19" borderId="13" xfId="0" applyNumberFormat="1" applyFont="1" applyFill="1" applyBorder="1" applyAlignment="1">
      <alignment horizontal="center" vertical="center" wrapText="1"/>
    </xf>
    <xf numFmtId="0" fontId="3" fillId="0" borderId="0" xfId="57" applyFont="1" applyBorder="1" applyAlignment="1">
      <alignment vertical="center"/>
      <protection/>
    </xf>
    <xf numFmtId="0" fontId="3" fillId="0" borderId="0" xfId="57" applyFont="1" applyBorder="1">
      <alignment/>
      <protection/>
    </xf>
    <xf numFmtId="0" fontId="2" fillId="0" borderId="0" xfId="0" applyFont="1" applyAlignment="1">
      <alignment horizontal="left"/>
    </xf>
    <xf numFmtId="0" fontId="4" fillId="0" borderId="22" xfId="57" applyFont="1" applyBorder="1" applyAlignment="1">
      <alignment horizontal="center"/>
      <protection/>
    </xf>
    <xf numFmtId="0" fontId="4" fillId="0" borderId="19" xfId="57" applyFont="1" applyBorder="1" applyAlignment="1">
      <alignment horizontal="center"/>
      <protection/>
    </xf>
    <xf numFmtId="0" fontId="4" fillId="0" borderId="20" xfId="57" applyFont="1" applyBorder="1" applyAlignment="1">
      <alignment horizontal="center"/>
      <protection/>
    </xf>
    <xf numFmtId="0" fontId="4" fillId="19" borderId="38" xfId="57" applyFont="1" applyFill="1" applyBorder="1" applyAlignment="1">
      <alignment horizontal="center" vertical="center"/>
      <protection/>
    </xf>
    <xf numFmtId="0" fontId="4" fillId="19" borderId="11" xfId="57" applyFont="1" applyFill="1" applyBorder="1" applyAlignment="1">
      <alignment horizontal="center" vertical="center"/>
      <protection/>
    </xf>
    <xf numFmtId="0" fontId="4" fillId="19" borderId="18" xfId="57" applyFont="1" applyFill="1" applyBorder="1" applyAlignment="1">
      <alignment horizontal="center" vertical="center"/>
      <protection/>
    </xf>
    <xf numFmtId="0" fontId="4" fillId="19" borderId="10" xfId="57" applyFont="1" applyFill="1" applyBorder="1" applyAlignment="1">
      <alignment horizontal="center" vertical="center"/>
      <protection/>
    </xf>
    <xf numFmtId="10" fontId="4" fillId="19" borderId="12" xfId="0" applyNumberFormat="1" applyFont="1" applyFill="1" applyBorder="1" applyAlignment="1">
      <alignment horizontal="center" vertical="center" wrapText="1"/>
    </xf>
    <xf numFmtId="10" fontId="4" fillId="19" borderId="14" xfId="0" applyNumberFormat="1" applyFont="1" applyFill="1" applyBorder="1" applyAlignment="1">
      <alignment horizontal="center" vertical="center" wrapText="1"/>
    </xf>
    <xf numFmtId="164" fontId="4" fillId="19" borderId="21" xfId="47" applyNumberFormat="1" applyFont="1" applyFill="1" applyBorder="1" applyAlignment="1">
      <alignment horizontal="center" vertical="center"/>
    </xf>
    <xf numFmtId="164" fontId="4" fillId="19" borderId="39" xfId="0" applyNumberFormat="1" applyFont="1" applyFill="1" applyBorder="1" applyAlignment="1">
      <alignment horizontal="center" vertical="center" wrapText="1"/>
    </xf>
    <xf numFmtId="164" fontId="4" fillId="19" borderId="40" xfId="0" applyNumberFormat="1" applyFont="1" applyFill="1" applyBorder="1" applyAlignment="1">
      <alignment horizontal="center" vertical="center" wrapText="1"/>
    </xf>
    <xf numFmtId="3" fontId="4" fillId="39" borderId="24" xfId="0" applyNumberFormat="1" applyFont="1"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3" fontId="4" fillId="39" borderId="30"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chemonics.net/SupportDivisions/Contracts/Grants/Documents/Financial%20Management/Examples%20of%20Grant%20Spreadsheet%20Trackers%20and%20Budget/NEAT%20Grant%20Budget%20template_083111_FINALs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chemonics.net/Documents%20and%20Settings/Chemonics%20Traveler/My%20Documents/Flagship/Flagship%20Grant%20Budget%20Template%20and%20Tracking%20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ck of Envelope"/>
      <sheetName val="1b. J-2 Summary"/>
      <sheetName val="Fee Matrix"/>
      <sheetName val="Budget Instructions"/>
      <sheetName val="Daily Rate Calculation"/>
      <sheetName val="Summary of Main Detailed"/>
      <sheetName val="2b. LOE by CLIN"/>
      <sheetName val="3a. Subs LOE"/>
      <sheetName val="3b. Subs LOE by CLIN"/>
      <sheetName val="Office Setup"/>
      <sheetName val="SUBS"/>
      <sheetName val="4. Intra summary"/>
      <sheetName val="5. TRG summary"/>
      <sheetName val="6. LLU summary"/>
      <sheetName val="7. HSI summary"/>
      <sheetName val="8. Massar summary"/>
      <sheetName val="9. Alpha summary"/>
      <sheetName val="10g. EVF"/>
      <sheetName val="11.  Intra (CPFF)"/>
      <sheetName val="12. TRG (CPFF)"/>
      <sheetName val="13. LLU (CPFF)"/>
      <sheetName val="14. HSI (T&amp;M)"/>
      <sheetName val="15. Massar (T&amp;M)"/>
      <sheetName val="16. Alpha (T&amp;M)"/>
      <sheetName val="Summary Sheet to C&amp;P"/>
      <sheetName val="Subplan  Goal Estimator"/>
      <sheetName val="Main Detailed Budget"/>
      <sheetName val="Budgeting Instructions"/>
      <sheetName val="Budget Summary by milestone"/>
    </sheetNames>
    <sheetDataSet>
      <sheetData sheetId="26">
        <row r="2">
          <cell r="A2" t="str">
            <v>Name of Applicant:</v>
          </cell>
        </row>
        <row r="3">
          <cell r="A3" t="str">
            <v>Title of Proposed Grant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Instructions"/>
      <sheetName val="Cost Sharing Guidelines"/>
      <sheetName val="LT Daily Rate"/>
      <sheetName val="Summary budget"/>
      <sheetName val="Detailed Budget"/>
      <sheetName val="Instructions Expenses"/>
      <sheetName val="Summary of Expenses"/>
      <sheetName val="Monthly Reconciliation"/>
      <sheetName val="Sheet1"/>
    </sheetNames>
    <sheetDataSet>
      <sheetData sheetId="7">
        <row r="29">
          <cell r="AJ29">
            <v>4680</v>
          </cell>
        </row>
        <row r="53">
          <cell r="AJ53">
            <v>11450</v>
          </cell>
        </row>
        <row r="83">
          <cell r="AJ83"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28">
      <selection activeCell="A1" sqref="A1:I23"/>
    </sheetView>
  </sheetViews>
  <sheetFormatPr defaultColWidth="9.140625" defaultRowHeight="32.25" customHeight="1"/>
  <cols>
    <col min="1" max="8" width="9.140625" style="138" customWidth="1"/>
    <col min="9" max="9" width="28.140625" style="138" customWidth="1"/>
    <col min="10" max="16384" width="9.140625" style="138" customWidth="1"/>
  </cols>
  <sheetData>
    <row r="1" s="145" customFormat="1" ht="32.25" customHeight="1">
      <c r="A1" s="191" t="s">
        <v>61</v>
      </c>
    </row>
    <row r="2" s="145" customFormat="1" ht="6" customHeight="1">
      <c r="A2" s="146"/>
    </row>
    <row r="3" s="145" customFormat="1" ht="24.75" customHeight="1">
      <c r="A3" s="192" t="s">
        <v>62</v>
      </c>
    </row>
    <row r="5" spans="1:9" ht="46.5" customHeight="1">
      <c r="A5" s="200" t="s">
        <v>63</v>
      </c>
      <c r="B5" s="200"/>
      <c r="C5" s="200"/>
      <c r="D5" s="200"/>
      <c r="E5" s="200"/>
      <c r="F5" s="200"/>
      <c r="G5" s="200"/>
      <c r="H5" s="200"/>
      <c r="I5" s="200"/>
    </row>
    <row r="6" spans="1:9" ht="4.5" customHeight="1">
      <c r="A6" s="139"/>
      <c r="B6" s="139"/>
      <c r="C6" s="139"/>
      <c r="D6" s="139"/>
      <c r="E6" s="139"/>
      <c r="F6" s="139"/>
      <c r="G6" s="139"/>
      <c r="H6" s="139"/>
      <c r="I6" s="139"/>
    </row>
    <row r="7" spans="1:9" ht="88.5" customHeight="1">
      <c r="A7" s="196" t="s">
        <v>95</v>
      </c>
      <c r="B7" s="197"/>
      <c r="C7" s="197"/>
      <c r="D7" s="197"/>
      <c r="E7" s="197"/>
      <c r="F7" s="197"/>
      <c r="G7" s="197"/>
      <c r="H7" s="197"/>
      <c r="I7" s="197"/>
    </row>
    <row r="8" spans="1:9" ht="5.25" customHeight="1">
      <c r="A8" s="140"/>
      <c r="B8" s="140"/>
      <c r="C8" s="140"/>
      <c r="D8" s="140"/>
      <c r="E8" s="140"/>
      <c r="F8" s="140"/>
      <c r="G8" s="140"/>
      <c r="H8" s="140"/>
      <c r="I8" s="140"/>
    </row>
    <row r="9" spans="1:9" ht="82.5" customHeight="1">
      <c r="A9" s="193" t="s">
        <v>96</v>
      </c>
      <c r="B9" s="201"/>
      <c r="C9" s="201"/>
      <c r="D9" s="201"/>
      <c r="E9" s="201"/>
      <c r="F9" s="201"/>
      <c r="G9" s="201"/>
      <c r="H9" s="201"/>
      <c r="I9" s="201"/>
    </row>
    <row r="10" spans="1:9" ht="5.25" customHeight="1">
      <c r="A10" s="141"/>
      <c r="B10" s="141"/>
      <c r="C10" s="141"/>
      <c r="D10" s="141"/>
      <c r="E10" s="141"/>
      <c r="F10" s="141"/>
      <c r="G10" s="141"/>
      <c r="H10" s="141"/>
      <c r="I10" s="141"/>
    </row>
    <row r="11" spans="1:9" ht="54.75" customHeight="1">
      <c r="A11" s="193" t="s">
        <v>97</v>
      </c>
      <c r="B11" s="201"/>
      <c r="C11" s="201"/>
      <c r="D11" s="201"/>
      <c r="E11" s="201"/>
      <c r="F11" s="201"/>
      <c r="G11" s="201"/>
      <c r="H11" s="201"/>
      <c r="I11" s="201"/>
    </row>
    <row r="12" spans="1:9" ht="5.25" customHeight="1">
      <c r="A12" s="142"/>
      <c r="B12" s="143"/>
      <c r="C12" s="143"/>
      <c r="D12" s="143"/>
      <c r="E12" s="143"/>
      <c r="F12" s="143"/>
      <c r="G12" s="143"/>
      <c r="H12" s="143"/>
      <c r="I12" s="143"/>
    </row>
    <row r="13" spans="1:9" ht="69" customHeight="1">
      <c r="A13" s="193" t="s">
        <v>113</v>
      </c>
      <c r="B13" s="201"/>
      <c r="C13" s="201"/>
      <c r="D13" s="201"/>
      <c r="E13" s="201"/>
      <c r="F13" s="201"/>
      <c r="G13" s="201"/>
      <c r="H13" s="201"/>
      <c r="I13" s="201"/>
    </row>
    <row r="14" spans="1:9" ht="3.75" customHeight="1">
      <c r="A14" s="141"/>
      <c r="B14" s="141"/>
      <c r="C14" s="141"/>
      <c r="D14" s="141"/>
      <c r="E14" s="141"/>
      <c r="F14" s="141"/>
      <c r="G14" s="141"/>
      <c r="H14" s="141"/>
      <c r="I14" s="141"/>
    </row>
    <row r="15" spans="1:9" ht="86.25" customHeight="1">
      <c r="A15" s="193" t="s">
        <v>98</v>
      </c>
      <c r="B15" s="201"/>
      <c r="C15" s="201"/>
      <c r="D15" s="201"/>
      <c r="E15" s="201"/>
      <c r="F15" s="201"/>
      <c r="G15" s="201"/>
      <c r="H15" s="201"/>
      <c r="I15" s="201"/>
    </row>
    <row r="16" spans="1:9" ht="4.5" customHeight="1">
      <c r="A16" s="141"/>
      <c r="B16" s="141"/>
      <c r="C16" s="141"/>
      <c r="D16" s="141"/>
      <c r="E16" s="141"/>
      <c r="F16" s="141"/>
      <c r="G16" s="141"/>
      <c r="H16" s="141"/>
      <c r="I16" s="141"/>
    </row>
    <row r="17" spans="1:9" ht="54.75" customHeight="1">
      <c r="A17" s="193" t="s">
        <v>99</v>
      </c>
      <c r="B17" s="193"/>
      <c r="C17" s="193"/>
      <c r="D17" s="193"/>
      <c r="E17" s="193"/>
      <c r="F17" s="193"/>
      <c r="G17" s="193"/>
      <c r="H17" s="193"/>
      <c r="I17" s="193"/>
    </row>
    <row r="18" spans="1:9" ht="4.5" customHeight="1">
      <c r="A18" s="142"/>
      <c r="B18" s="142"/>
      <c r="C18" s="142"/>
      <c r="D18" s="142"/>
      <c r="E18" s="142"/>
      <c r="F18" s="142"/>
      <c r="G18" s="142"/>
      <c r="H18" s="142"/>
      <c r="I18" s="142"/>
    </row>
    <row r="19" spans="1:9" ht="72" customHeight="1">
      <c r="A19" s="194" t="s">
        <v>100</v>
      </c>
      <c r="B19" s="195"/>
      <c r="C19" s="195"/>
      <c r="D19" s="195"/>
      <c r="E19" s="195"/>
      <c r="F19" s="195"/>
      <c r="G19" s="195"/>
      <c r="H19" s="195"/>
      <c r="I19" s="195"/>
    </row>
    <row r="20" spans="1:9" ht="3.75" customHeight="1">
      <c r="A20" s="140"/>
      <c r="B20" s="140"/>
      <c r="C20" s="140"/>
      <c r="D20" s="140"/>
      <c r="E20" s="140"/>
      <c r="F20" s="140"/>
      <c r="G20" s="140"/>
      <c r="H20" s="140"/>
      <c r="I20" s="140"/>
    </row>
    <row r="21" spans="1:9" ht="149.25" customHeight="1">
      <c r="A21" s="196" t="s">
        <v>101</v>
      </c>
      <c r="B21" s="197"/>
      <c r="C21" s="197"/>
      <c r="D21" s="197"/>
      <c r="E21" s="197"/>
      <c r="F21" s="197"/>
      <c r="G21" s="197"/>
      <c r="H21" s="197"/>
      <c r="I21" s="197"/>
    </row>
    <row r="22" spans="1:9" ht="4.5" customHeight="1">
      <c r="A22" s="144"/>
      <c r="B22" s="144"/>
      <c r="C22" s="144"/>
      <c r="D22" s="144"/>
      <c r="E22" s="144"/>
      <c r="F22" s="144"/>
      <c r="G22" s="144"/>
      <c r="H22" s="144"/>
      <c r="I22" s="144"/>
    </row>
    <row r="23" spans="1:9" ht="64.5" customHeight="1">
      <c r="A23" s="198" t="s">
        <v>64</v>
      </c>
      <c r="B23" s="199"/>
      <c r="C23" s="199"/>
      <c r="D23" s="199"/>
      <c r="E23" s="199"/>
      <c r="F23" s="199"/>
      <c r="G23" s="199"/>
      <c r="H23" s="199"/>
      <c r="I23" s="199"/>
    </row>
  </sheetData>
  <sheetProtection/>
  <mergeCells count="10">
    <mergeCell ref="A17:I17"/>
    <mergeCell ref="A19:I19"/>
    <mergeCell ref="A21:I21"/>
    <mergeCell ref="A23:I23"/>
    <mergeCell ref="A5:I5"/>
    <mergeCell ref="A7:I7"/>
    <mergeCell ref="A9:I9"/>
    <mergeCell ref="A11:I11"/>
    <mergeCell ref="A13:I13"/>
    <mergeCell ref="A15:I15"/>
  </mergeCells>
  <printOptions/>
  <pageMargins left="0.7" right="0.7" top="0.75" bottom="0.75" header="0.3" footer="0.3"/>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AS168"/>
  <sheetViews>
    <sheetView tabSelected="1" zoomScale="90" zoomScaleNormal="90" zoomScalePageLayoutView="0" workbookViewId="0" topLeftCell="A1">
      <selection activeCell="J114" sqref="J114"/>
    </sheetView>
  </sheetViews>
  <sheetFormatPr defaultColWidth="9.140625" defaultRowHeight="15"/>
  <cols>
    <col min="1" max="4" width="4.421875" style="3" customWidth="1"/>
    <col min="5" max="5" width="42.57421875" style="3" customWidth="1"/>
    <col min="6" max="6" width="10.8515625" style="2" customWidth="1"/>
    <col min="7" max="7" width="11.7109375" style="3" customWidth="1"/>
    <col min="8" max="8" width="10.8515625" style="3" customWidth="1"/>
    <col min="9" max="9" width="9.7109375" style="3" customWidth="1"/>
    <col min="10" max="10" width="12.28125" style="3" bestFit="1" customWidth="1"/>
    <col min="11" max="11" width="0.2890625" style="3" customWidth="1"/>
    <col min="12" max="12" width="11.57421875" style="3" customWidth="1"/>
    <col min="13" max="13" width="0.42578125" style="3" customWidth="1"/>
    <col min="14" max="14" width="11.8515625" style="3" customWidth="1"/>
    <col min="15" max="15" width="0.42578125" style="3" customWidth="1"/>
    <col min="16" max="16" width="13.140625" style="3" customWidth="1"/>
    <col min="17" max="17" width="14.57421875" style="3" customWidth="1"/>
    <col min="18" max="18" width="49.28125" style="3" customWidth="1"/>
    <col min="19" max="19" width="9.7109375" style="3" bestFit="1" customWidth="1"/>
    <col min="20" max="20" width="11.7109375" style="3" customWidth="1"/>
    <col min="21" max="254" width="9.140625" style="3" customWidth="1"/>
    <col min="255" max="16384" width="4.421875" style="3" customWidth="1"/>
  </cols>
  <sheetData>
    <row r="1" spans="1:5" ht="12">
      <c r="A1" s="212"/>
      <c r="B1" s="212"/>
      <c r="C1" s="212"/>
      <c r="D1" s="1"/>
      <c r="E1" s="1"/>
    </row>
    <row r="2" spans="1:5" ht="12.75">
      <c r="A2" s="4" t="s">
        <v>0</v>
      </c>
      <c r="B2" s="1"/>
      <c r="C2" s="1"/>
      <c r="D2" s="1"/>
      <c r="E2" s="1"/>
    </row>
    <row r="3" spans="1:8" ht="12.75">
      <c r="A3" s="4" t="s">
        <v>1</v>
      </c>
      <c r="B3" s="1"/>
      <c r="C3" s="1"/>
      <c r="D3" s="1"/>
      <c r="E3" s="1"/>
      <c r="H3" s="187" t="s">
        <v>111</v>
      </c>
    </row>
    <row r="4" spans="6:18" s="1" customFormat="1" ht="12">
      <c r="F4" s="2"/>
      <c r="G4" s="3"/>
      <c r="H4" s="3"/>
      <c r="I4" s="3"/>
      <c r="J4" s="3"/>
      <c r="K4" s="3"/>
      <c r="L4" s="3"/>
      <c r="M4" s="3"/>
      <c r="N4" s="3"/>
      <c r="O4" s="3"/>
      <c r="P4" s="3"/>
      <c r="Q4" s="3"/>
      <c r="R4" s="3"/>
    </row>
    <row r="5" spans="1:18" s="1" customFormat="1" ht="15">
      <c r="A5" s="5" t="s">
        <v>105</v>
      </c>
      <c r="B5" s="6"/>
      <c r="C5" s="6"/>
      <c r="D5" s="6"/>
      <c r="E5" s="6"/>
      <c r="F5" s="2"/>
      <c r="G5" s="3"/>
      <c r="H5" s="3"/>
      <c r="I5" s="3"/>
      <c r="J5" s="3"/>
      <c r="K5" s="3"/>
      <c r="L5" s="3"/>
      <c r="M5" s="3"/>
      <c r="N5" s="213" t="s">
        <v>2</v>
      </c>
      <c r="O5" s="214"/>
      <c r="P5" s="215"/>
      <c r="Q5" s="3"/>
      <c r="R5" s="3"/>
    </row>
    <row r="6" spans="1:18" s="4" customFormat="1" ht="12.75" customHeight="1">
      <c r="A6" s="216" t="s">
        <v>3</v>
      </c>
      <c r="B6" s="217"/>
      <c r="C6" s="217"/>
      <c r="D6" s="217"/>
      <c r="E6" s="217"/>
      <c r="F6" s="220" t="s">
        <v>4</v>
      </c>
      <c r="G6" s="220" t="s">
        <v>5</v>
      </c>
      <c r="H6" s="220" t="s">
        <v>85</v>
      </c>
      <c r="I6" s="220" t="s">
        <v>6</v>
      </c>
      <c r="J6" s="222" t="s">
        <v>7</v>
      </c>
      <c r="K6" s="7"/>
      <c r="L6" s="223" t="s">
        <v>8</v>
      </c>
      <c r="M6" s="8"/>
      <c r="N6" s="206" t="s">
        <v>9</v>
      </c>
      <c r="O6" s="9"/>
      <c r="P6" s="206" t="s">
        <v>10</v>
      </c>
      <c r="Q6" s="208" t="s">
        <v>11</v>
      </c>
      <c r="R6" s="204" t="s">
        <v>86</v>
      </c>
    </row>
    <row r="7" spans="1:19" s="4" customFormat="1" ht="38.25" customHeight="1">
      <c r="A7" s="218"/>
      <c r="B7" s="219"/>
      <c r="C7" s="219"/>
      <c r="D7" s="219"/>
      <c r="E7" s="219"/>
      <c r="F7" s="221"/>
      <c r="G7" s="221"/>
      <c r="H7" s="221"/>
      <c r="I7" s="221"/>
      <c r="J7" s="222"/>
      <c r="K7" s="10"/>
      <c r="L7" s="224"/>
      <c r="M7" s="11"/>
      <c r="N7" s="207"/>
      <c r="O7" s="12"/>
      <c r="P7" s="207"/>
      <c r="Q7" s="209"/>
      <c r="R7" s="205"/>
      <c r="S7" s="13" t="s">
        <v>106</v>
      </c>
    </row>
    <row r="8" spans="1:19" s="1" customFormat="1" ht="12">
      <c r="A8" s="14"/>
      <c r="F8" s="15"/>
      <c r="G8" s="16"/>
      <c r="I8" s="16"/>
      <c r="J8" s="17"/>
      <c r="K8" s="18"/>
      <c r="L8" s="19"/>
      <c r="M8" s="20"/>
      <c r="N8" s="16"/>
      <c r="O8" s="21"/>
      <c r="P8" s="16"/>
      <c r="Q8" s="22"/>
      <c r="R8" s="17"/>
      <c r="S8" s="23"/>
    </row>
    <row r="9" spans="1:19" s="176" customFormat="1" ht="13.5">
      <c r="A9" s="172" t="s">
        <v>12</v>
      </c>
      <c r="B9" s="173" t="s">
        <v>13</v>
      </c>
      <c r="C9" s="173"/>
      <c r="D9" s="173"/>
      <c r="E9" s="173"/>
      <c r="F9" s="174"/>
      <c r="G9" s="175"/>
      <c r="I9" s="177"/>
      <c r="J9" s="178"/>
      <c r="K9" s="179"/>
      <c r="L9" s="178"/>
      <c r="M9" s="180"/>
      <c r="N9" s="181"/>
      <c r="O9" s="182"/>
      <c r="P9" s="181"/>
      <c r="Q9" s="183"/>
      <c r="R9" s="184"/>
      <c r="S9" s="185"/>
    </row>
    <row r="10" spans="1:19" s="1" customFormat="1" ht="12.75">
      <c r="A10" s="14"/>
      <c r="B10" s="4" t="s">
        <v>14</v>
      </c>
      <c r="C10" s="4" t="s">
        <v>15</v>
      </c>
      <c r="F10" s="15"/>
      <c r="G10" s="16"/>
      <c r="I10" s="16"/>
      <c r="J10" s="24"/>
      <c r="K10" s="18"/>
      <c r="L10" s="19"/>
      <c r="M10" s="20"/>
      <c r="N10" s="16"/>
      <c r="O10" s="21"/>
      <c r="P10" s="16"/>
      <c r="Q10" s="25"/>
      <c r="R10" s="24"/>
      <c r="S10" s="23"/>
    </row>
    <row r="11" spans="1:19" s="1" customFormat="1" ht="36" customHeight="1">
      <c r="A11" s="14"/>
      <c r="C11" s="210" t="s">
        <v>16</v>
      </c>
      <c r="D11" s="210"/>
      <c r="E11" s="210"/>
      <c r="F11" s="15">
        <v>0</v>
      </c>
      <c r="G11" s="16">
        <v>1</v>
      </c>
      <c r="I11" s="26"/>
      <c r="J11" s="27">
        <f>F11*G11*H11*I11</f>
        <v>0</v>
      </c>
      <c r="K11" s="18"/>
      <c r="L11" s="27">
        <f aca="true" t="shared" si="0" ref="L11:L16">J11</f>
        <v>0</v>
      </c>
      <c r="M11" s="20"/>
      <c r="N11" s="28">
        <v>0</v>
      </c>
      <c r="O11" s="29"/>
      <c r="P11" s="28">
        <v>0</v>
      </c>
      <c r="Q11" s="25">
        <f aca="true" t="shared" si="1" ref="Q11:Q16">N11+L11+P11</f>
        <v>0</v>
      </c>
      <c r="R11" s="136" t="s">
        <v>112</v>
      </c>
      <c r="S11" s="23"/>
    </row>
    <row r="12" spans="1:19" s="1" customFormat="1" ht="12">
      <c r="A12" s="14"/>
      <c r="C12" s="135" t="s">
        <v>17</v>
      </c>
      <c r="D12" s="135"/>
      <c r="E12" s="135"/>
      <c r="F12" s="15">
        <v>0</v>
      </c>
      <c r="G12" s="16">
        <v>1</v>
      </c>
      <c r="H12" s="188"/>
      <c r="I12" s="26"/>
      <c r="J12" s="27">
        <f>F12*G12*H12*I12</f>
        <v>0</v>
      </c>
      <c r="K12" s="18"/>
      <c r="L12" s="27">
        <f t="shared" si="0"/>
        <v>0</v>
      </c>
      <c r="M12" s="20"/>
      <c r="N12" s="28"/>
      <c r="O12" s="29"/>
      <c r="P12" s="28">
        <v>0</v>
      </c>
      <c r="Q12" s="25">
        <f t="shared" si="1"/>
        <v>0</v>
      </c>
      <c r="R12" s="137" t="s">
        <v>87</v>
      </c>
      <c r="S12" s="23"/>
    </row>
    <row r="13" spans="1:19" s="1" customFormat="1" ht="12">
      <c r="A13" s="14"/>
      <c r="C13" s="135" t="s">
        <v>18</v>
      </c>
      <c r="D13" s="135"/>
      <c r="E13" s="135"/>
      <c r="F13" s="15">
        <v>0</v>
      </c>
      <c r="G13" s="16">
        <v>1</v>
      </c>
      <c r="H13" s="188"/>
      <c r="I13" s="26"/>
      <c r="J13" s="27">
        <f>F13*G13*H13*I13</f>
        <v>0</v>
      </c>
      <c r="K13" s="18"/>
      <c r="L13" s="27">
        <f t="shared" si="0"/>
        <v>0</v>
      </c>
      <c r="M13" s="20"/>
      <c r="N13" s="28"/>
      <c r="O13" s="29"/>
      <c r="P13" s="28">
        <v>0</v>
      </c>
      <c r="Q13" s="25">
        <f t="shared" si="1"/>
        <v>0</v>
      </c>
      <c r="R13" s="137"/>
      <c r="S13" s="23"/>
    </row>
    <row r="14" spans="1:19" s="1" customFormat="1" ht="12">
      <c r="A14" s="14"/>
      <c r="F14" s="15">
        <v>0</v>
      </c>
      <c r="G14" s="16">
        <v>1</v>
      </c>
      <c r="H14" s="188"/>
      <c r="I14" s="26"/>
      <c r="J14" s="27">
        <f>F14*G14*H14*I14</f>
        <v>0</v>
      </c>
      <c r="K14" s="18"/>
      <c r="L14" s="27">
        <f t="shared" si="0"/>
        <v>0</v>
      </c>
      <c r="M14" s="20"/>
      <c r="N14" s="28"/>
      <c r="O14" s="29"/>
      <c r="P14" s="28"/>
      <c r="Q14" s="25">
        <f t="shared" si="1"/>
        <v>0</v>
      </c>
      <c r="R14" s="137"/>
      <c r="S14" s="23"/>
    </row>
    <row r="15" spans="1:19" s="1" customFormat="1" ht="12">
      <c r="A15" s="14"/>
      <c r="F15" s="15">
        <v>0</v>
      </c>
      <c r="G15" s="16">
        <v>1</v>
      </c>
      <c r="H15" s="188"/>
      <c r="I15" s="26"/>
      <c r="J15" s="27">
        <f>F15*G15*H15*I15</f>
        <v>0</v>
      </c>
      <c r="K15" s="18"/>
      <c r="L15" s="27">
        <f t="shared" si="0"/>
        <v>0</v>
      </c>
      <c r="M15" s="20"/>
      <c r="N15" s="28"/>
      <c r="O15" s="29"/>
      <c r="P15" s="28"/>
      <c r="Q15" s="25">
        <f t="shared" si="1"/>
        <v>0</v>
      </c>
      <c r="R15" s="137"/>
      <c r="S15" s="23"/>
    </row>
    <row r="16" spans="1:19" s="1" customFormat="1" ht="12">
      <c r="A16" s="14"/>
      <c r="F16" s="15"/>
      <c r="G16" s="16"/>
      <c r="I16" s="16"/>
      <c r="J16" s="27">
        <f>F16*G16*H16*I16</f>
        <v>0</v>
      </c>
      <c r="K16" s="18"/>
      <c r="L16" s="27">
        <f t="shared" si="0"/>
        <v>0</v>
      </c>
      <c r="M16" s="20"/>
      <c r="N16" s="28"/>
      <c r="O16" s="29"/>
      <c r="P16" s="28"/>
      <c r="Q16" s="25">
        <f t="shared" si="1"/>
        <v>0</v>
      </c>
      <c r="R16" s="137"/>
      <c r="S16" s="23"/>
    </row>
    <row r="17" spans="1:19" s="1" customFormat="1" ht="12">
      <c r="A17" s="14"/>
      <c r="F17" s="30"/>
      <c r="G17" s="31"/>
      <c r="H17" s="6"/>
      <c r="I17" s="31"/>
      <c r="J17" s="32"/>
      <c r="K17" s="18"/>
      <c r="L17" s="27"/>
      <c r="M17" s="20"/>
      <c r="N17" s="28"/>
      <c r="O17" s="29"/>
      <c r="P17" s="28"/>
      <c r="Q17" s="25"/>
      <c r="R17" s="137"/>
      <c r="S17" s="23"/>
    </row>
    <row r="18" spans="1:45" s="42" customFormat="1" ht="12.75">
      <c r="A18" s="162"/>
      <c r="B18" s="163" t="s">
        <v>19</v>
      </c>
      <c r="C18" s="164"/>
      <c r="D18" s="164"/>
      <c r="E18" s="164"/>
      <c r="F18" s="165"/>
      <c r="G18" s="164"/>
      <c r="H18" s="164"/>
      <c r="I18" s="164"/>
      <c r="J18" s="166">
        <f>SUM(J11:J17)</f>
        <v>0</v>
      </c>
      <c r="K18" s="167"/>
      <c r="L18" s="166">
        <f>SUM(L11:L17)</f>
        <v>0</v>
      </c>
      <c r="M18" s="168"/>
      <c r="N18" s="169"/>
      <c r="O18" s="170"/>
      <c r="P18" s="169">
        <f>SUM(P11:P17)</f>
        <v>0</v>
      </c>
      <c r="Q18" s="171">
        <f>SUM(Q11:Q17)</f>
        <v>0</v>
      </c>
      <c r="R18" s="166"/>
      <c r="S18" s="41">
        <f>N18+L18+P18</f>
        <v>0</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row>
    <row r="19" spans="1:19" s="1" customFormat="1" ht="12">
      <c r="A19" s="14"/>
      <c r="F19" s="15"/>
      <c r="G19" s="16"/>
      <c r="I19" s="16"/>
      <c r="J19" s="17"/>
      <c r="K19" s="18"/>
      <c r="L19" s="27"/>
      <c r="M19" s="20"/>
      <c r="N19" s="28"/>
      <c r="O19" s="29"/>
      <c r="P19" s="28"/>
      <c r="Q19" s="25"/>
      <c r="R19" s="137"/>
      <c r="S19" s="23"/>
    </row>
    <row r="20" spans="1:19" s="1" customFormat="1" ht="12.75">
      <c r="A20" s="14"/>
      <c r="B20" s="4" t="s">
        <v>20</v>
      </c>
      <c r="C20" s="4" t="s">
        <v>21</v>
      </c>
      <c r="F20" s="15"/>
      <c r="G20" s="16"/>
      <c r="I20" s="16"/>
      <c r="J20" s="24"/>
      <c r="K20" s="18"/>
      <c r="L20" s="27"/>
      <c r="M20" s="20"/>
      <c r="N20" s="28"/>
      <c r="O20" s="29"/>
      <c r="P20" s="28"/>
      <c r="Q20" s="25"/>
      <c r="R20" s="137"/>
      <c r="S20" s="23"/>
    </row>
    <row r="21" spans="1:19" s="1" customFormat="1" ht="12">
      <c r="A21" s="14"/>
      <c r="C21" s="211" t="s">
        <v>16</v>
      </c>
      <c r="D21" s="211"/>
      <c r="E21" s="211"/>
      <c r="F21" s="15"/>
      <c r="G21" s="16"/>
      <c r="I21" s="26"/>
      <c r="J21" s="27">
        <f>F21*G21*H21*I21</f>
        <v>0</v>
      </c>
      <c r="K21" s="18"/>
      <c r="L21" s="27">
        <f>J21</f>
        <v>0</v>
      </c>
      <c r="M21" s="20"/>
      <c r="N21" s="28"/>
      <c r="O21" s="29"/>
      <c r="P21" s="28">
        <v>0</v>
      </c>
      <c r="Q21" s="25">
        <f>N21+L21+P21</f>
        <v>0</v>
      </c>
      <c r="R21" s="137"/>
      <c r="S21" s="23"/>
    </row>
    <row r="22" spans="1:19" s="1" customFormat="1" ht="12">
      <c r="A22" s="14"/>
      <c r="C22" s="1" t="s">
        <v>17</v>
      </c>
      <c r="F22" s="15"/>
      <c r="G22" s="16"/>
      <c r="I22" s="26"/>
      <c r="J22" s="27">
        <f>F22*G22*H22*I22</f>
        <v>0</v>
      </c>
      <c r="K22" s="18"/>
      <c r="L22" s="27">
        <f>J22</f>
        <v>0</v>
      </c>
      <c r="M22" s="20"/>
      <c r="N22" s="28"/>
      <c r="O22" s="29"/>
      <c r="P22" s="28">
        <v>0</v>
      </c>
      <c r="Q22" s="25">
        <f>N22+L22+P22</f>
        <v>0</v>
      </c>
      <c r="R22" s="137"/>
      <c r="S22" s="23"/>
    </row>
    <row r="23" spans="1:19" s="1" customFormat="1" ht="12">
      <c r="A23" s="14"/>
      <c r="C23" s="1" t="s">
        <v>18</v>
      </c>
      <c r="F23" s="15"/>
      <c r="G23" s="16"/>
      <c r="I23" s="16"/>
      <c r="J23" s="27">
        <f>F23*G23*H23*I23</f>
        <v>0</v>
      </c>
      <c r="K23" s="18"/>
      <c r="L23" s="27">
        <f>J23</f>
        <v>0</v>
      </c>
      <c r="M23" s="20"/>
      <c r="N23" s="28"/>
      <c r="O23" s="29"/>
      <c r="P23" s="28">
        <v>0</v>
      </c>
      <c r="Q23" s="25">
        <f>N23+L23+P23</f>
        <v>0</v>
      </c>
      <c r="R23" s="137"/>
      <c r="S23" s="23"/>
    </row>
    <row r="24" spans="1:19" s="1" customFormat="1" ht="12">
      <c r="A24" s="14"/>
      <c r="F24" s="15"/>
      <c r="G24" s="16"/>
      <c r="I24" s="16"/>
      <c r="J24" s="27">
        <f>F24*G24*H24*I24</f>
        <v>0</v>
      </c>
      <c r="K24" s="18"/>
      <c r="L24" s="27"/>
      <c r="M24" s="20"/>
      <c r="N24" s="28"/>
      <c r="O24" s="29"/>
      <c r="P24" s="28"/>
      <c r="Q24" s="25"/>
      <c r="R24" s="137"/>
      <c r="S24" s="23"/>
    </row>
    <row r="25" spans="1:19" s="1" customFormat="1" ht="12">
      <c r="A25" s="14"/>
      <c r="C25" s="43"/>
      <c r="D25" s="43"/>
      <c r="E25" s="43"/>
      <c r="F25" s="15"/>
      <c r="G25" s="16"/>
      <c r="I25" s="16"/>
      <c r="J25" s="24"/>
      <c r="K25" s="18"/>
      <c r="L25" s="27"/>
      <c r="M25" s="20"/>
      <c r="N25" s="28"/>
      <c r="O25" s="29"/>
      <c r="P25" s="28"/>
      <c r="Q25" s="25"/>
      <c r="R25" s="137"/>
      <c r="S25" s="23"/>
    </row>
    <row r="26" spans="1:45" s="42" customFormat="1" ht="12.75">
      <c r="A26" s="162"/>
      <c r="B26" s="163" t="s">
        <v>22</v>
      </c>
      <c r="C26" s="164"/>
      <c r="D26" s="164"/>
      <c r="E26" s="164"/>
      <c r="F26" s="165"/>
      <c r="G26" s="164"/>
      <c r="H26" s="164"/>
      <c r="I26" s="164"/>
      <c r="J26" s="166">
        <f>SUM(J21:J25)</f>
        <v>0</v>
      </c>
      <c r="K26" s="167"/>
      <c r="L26" s="166">
        <f>SUM(L21:L25)</f>
        <v>0</v>
      </c>
      <c r="M26" s="168"/>
      <c r="N26" s="169"/>
      <c r="O26" s="170"/>
      <c r="P26" s="169">
        <f>SUM(P21:P25)</f>
        <v>0</v>
      </c>
      <c r="Q26" s="171">
        <f>SUM(Q21:Q25)</f>
        <v>0</v>
      </c>
      <c r="R26" s="166"/>
      <c r="S26" s="41">
        <f>L26+N26+P26</f>
        <v>0</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1:19" s="1" customFormat="1" ht="12">
      <c r="A27" s="14"/>
      <c r="F27" s="44"/>
      <c r="J27" s="27"/>
      <c r="K27" s="18"/>
      <c r="L27" s="45"/>
      <c r="M27" s="20"/>
      <c r="N27" s="28"/>
      <c r="O27" s="29"/>
      <c r="P27" s="28"/>
      <c r="Q27" s="46"/>
      <c r="R27" s="27"/>
      <c r="S27" s="23"/>
    </row>
    <row r="28" spans="1:45" s="56" customFormat="1" ht="12.75">
      <c r="A28" s="47" t="s">
        <v>23</v>
      </c>
      <c r="B28" s="48"/>
      <c r="C28" s="48"/>
      <c r="D28" s="48"/>
      <c r="E28" s="48"/>
      <c r="F28" s="49"/>
      <c r="G28" s="48"/>
      <c r="H28" s="48"/>
      <c r="I28" s="48"/>
      <c r="J28" s="48"/>
      <c r="K28" s="48"/>
      <c r="L28" s="50">
        <f>L26+L18</f>
        <v>0</v>
      </c>
      <c r="M28" s="51"/>
      <c r="N28" s="52">
        <f>N26+N18</f>
        <v>0</v>
      </c>
      <c r="O28" s="53"/>
      <c r="P28" s="52">
        <f>P26+P18</f>
        <v>0</v>
      </c>
      <c r="Q28" s="54">
        <f>N28+L28+P28</f>
        <v>0</v>
      </c>
      <c r="R28" s="48"/>
      <c r="S28" s="55">
        <f>Q26+Q18</f>
        <v>0</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19" s="1" customFormat="1" ht="12">
      <c r="A29" s="14"/>
      <c r="F29" s="15"/>
      <c r="G29" s="16"/>
      <c r="I29" s="16"/>
      <c r="J29" s="17"/>
      <c r="K29" s="18"/>
      <c r="L29" s="27"/>
      <c r="M29" s="20"/>
      <c r="N29" s="28"/>
      <c r="O29" s="29"/>
      <c r="P29" s="28"/>
      <c r="Q29" s="25"/>
      <c r="R29" s="17"/>
      <c r="S29" s="23"/>
    </row>
    <row r="30" spans="1:19" s="176" customFormat="1" ht="13.5">
      <c r="A30" s="172" t="s">
        <v>24</v>
      </c>
      <c r="B30" s="173" t="s">
        <v>25</v>
      </c>
      <c r="C30" s="173"/>
      <c r="D30" s="173"/>
      <c r="E30" s="173"/>
      <c r="F30" s="174"/>
      <c r="G30" s="175"/>
      <c r="I30" s="177"/>
      <c r="J30" s="178"/>
      <c r="K30" s="179"/>
      <c r="L30" s="178"/>
      <c r="M30" s="180"/>
      <c r="N30" s="181"/>
      <c r="O30" s="182"/>
      <c r="P30" s="181"/>
      <c r="Q30" s="183"/>
      <c r="R30" s="184"/>
      <c r="S30" s="185"/>
    </row>
    <row r="31" spans="1:19" s="1" customFormat="1" ht="12">
      <c r="A31" s="14"/>
      <c r="F31" s="15"/>
      <c r="G31" s="16"/>
      <c r="I31" s="26"/>
      <c r="J31" s="27"/>
      <c r="K31" s="18"/>
      <c r="L31" s="27"/>
      <c r="M31" s="20"/>
      <c r="N31" s="28"/>
      <c r="O31" s="29"/>
      <c r="P31" s="28"/>
      <c r="Q31" s="25"/>
      <c r="R31" s="27"/>
      <c r="S31" s="23"/>
    </row>
    <row r="32" spans="1:19" s="1" customFormat="1" ht="20.25">
      <c r="A32" s="14"/>
      <c r="B32" s="57" t="s">
        <v>14</v>
      </c>
      <c r="C32" s="57" t="s">
        <v>26</v>
      </c>
      <c r="D32" s="57"/>
      <c r="E32" s="57"/>
      <c r="F32" s="15">
        <v>0.05</v>
      </c>
      <c r="G32" s="16">
        <v>1</v>
      </c>
      <c r="H32" s="1">
        <v>0</v>
      </c>
      <c r="I32" s="26">
        <f>L28</f>
        <v>0</v>
      </c>
      <c r="J32" s="27">
        <f>F32*G32*H32*I32</f>
        <v>0</v>
      </c>
      <c r="K32" s="18"/>
      <c r="L32" s="27">
        <f>J32</f>
        <v>0</v>
      </c>
      <c r="M32" s="20"/>
      <c r="N32" s="28">
        <v>0</v>
      </c>
      <c r="O32" s="29"/>
      <c r="P32" s="28">
        <v>0</v>
      </c>
      <c r="Q32" s="25">
        <f>N32+L32+P32</f>
        <v>0</v>
      </c>
      <c r="R32" s="161" t="s">
        <v>108</v>
      </c>
      <c r="S32" s="23"/>
    </row>
    <row r="33" spans="1:19" s="1" customFormat="1" ht="12">
      <c r="A33" s="14"/>
      <c r="B33" s="57" t="s">
        <v>20</v>
      </c>
      <c r="C33" s="57" t="s">
        <v>27</v>
      </c>
      <c r="D33" s="57"/>
      <c r="E33" s="57"/>
      <c r="F33" s="15"/>
      <c r="G33" s="16"/>
      <c r="I33" s="16"/>
      <c r="J33" s="27">
        <f>F33*G33*H33*I33</f>
        <v>0</v>
      </c>
      <c r="K33" s="18"/>
      <c r="L33" s="27">
        <f>J33</f>
        <v>0</v>
      </c>
      <c r="M33" s="20"/>
      <c r="N33" s="28">
        <v>0</v>
      </c>
      <c r="O33" s="29"/>
      <c r="P33" s="28">
        <v>0</v>
      </c>
      <c r="Q33" s="25">
        <f>N33+L33+P33</f>
        <v>0</v>
      </c>
      <c r="R33" s="137"/>
      <c r="S33" s="23"/>
    </row>
    <row r="34" spans="1:19" s="1" customFormat="1" ht="12">
      <c r="A34" s="14"/>
      <c r="B34" s="58" t="s">
        <v>28</v>
      </c>
      <c r="C34" s="57"/>
      <c r="D34" s="57"/>
      <c r="E34" s="57"/>
      <c r="F34" s="15"/>
      <c r="G34" s="16"/>
      <c r="I34" s="16"/>
      <c r="J34" s="27">
        <f>F34*G34*H34*I34</f>
        <v>0</v>
      </c>
      <c r="K34" s="18"/>
      <c r="L34" s="27">
        <f>J34</f>
        <v>0</v>
      </c>
      <c r="M34" s="20"/>
      <c r="N34" s="28">
        <v>0</v>
      </c>
      <c r="O34" s="29"/>
      <c r="P34" s="28">
        <v>0</v>
      </c>
      <c r="Q34" s="25">
        <f>N34+L34+P34</f>
        <v>0</v>
      </c>
      <c r="R34" s="137"/>
      <c r="S34" s="23"/>
    </row>
    <row r="35" spans="1:19" s="1" customFormat="1" ht="12">
      <c r="A35" s="14"/>
      <c r="B35" s="57"/>
      <c r="C35" s="57"/>
      <c r="D35" s="57"/>
      <c r="E35" s="57"/>
      <c r="F35" s="15"/>
      <c r="G35" s="16"/>
      <c r="I35" s="16"/>
      <c r="J35" s="24"/>
      <c r="K35" s="18"/>
      <c r="L35" s="27"/>
      <c r="M35" s="20"/>
      <c r="N35" s="28"/>
      <c r="O35" s="29"/>
      <c r="P35" s="28"/>
      <c r="Q35" s="25"/>
      <c r="R35" s="137"/>
      <c r="S35" s="23"/>
    </row>
    <row r="36" spans="1:45" s="56" customFormat="1" ht="12.75">
      <c r="A36" s="47" t="s">
        <v>29</v>
      </c>
      <c r="B36" s="59"/>
      <c r="C36" s="48"/>
      <c r="D36" s="48"/>
      <c r="E36" s="48"/>
      <c r="F36" s="49"/>
      <c r="G36" s="48"/>
      <c r="H36" s="48"/>
      <c r="I36" s="48"/>
      <c r="J36" s="50">
        <f>SUM(J32:J35)</f>
        <v>0</v>
      </c>
      <c r="K36" s="60"/>
      <c r="L36" s="50">
        <f>SUM(L32:L35)</f>
        <v>0</v>
      </c>
      <c r="M36" s="51"/>
      <c r="N36" s="52">
        <f>SUM(N32:N35)</f>
        <v>0</v>
      </c>
      <c r="O36" s="53"/>
      <c r="P36" s="52">
        <f>SUM(P32:P35)</f>
        <v>0</v>
      </c>
      <c r="Q36" s="54">
        <f>SUM(Q32:Q35)</f>
        <v>0</v>
      </c>
      <c r="R36" s="50"/>
      <c r="S36" s="55">
        <f>N36+L36+P36</f>
        <v>0</v>
      </c>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19" s="1" customFormat="1" ht="12.75">
      <c r="A37" s="61"/>
      <c r="B37" s="4"/>
      <c r="F37" s="15"/>
      <c r="G37" s="16"/>
      <c r="I37" s="26"/>
      <c r="J37" s="15"/>
      <c r="K37" s="18"/>
      <c r="L37" s="27"/>
      <c r="M37" s="20"/>
      <c r="N37" s="28"/>
      <c r="O37" s="29"/>
      <c r="P37" s="28"/>
      <c r="Q37" s="25"/>
      <c r="R37" s="27"/>
      <c r="S37" s="23"/>
    </row>
    <row r="38" spans="1:19" s="176" customFormat="1" ht="13.5">
      <c r="A38" s="172" t="s">
        <v>30</v>
      </c>
      <c r="B38" s="173" t="s">
        <v>31</v>
      </c>
      <c r="C38" s="173"/>
      <c r="D38" s="173"/>
      <c r="E38" s="173"/>
      <c r="F38" s="174"/>
      <c r="G38" s="175"/>
      <c r="I38" s="177"/>
      <c r="J38" s="178"/>
      <c r="K38" s="179"/>
      <c r="L38" s="178"/>
      <c r="M38" s="180"/>
      <c r="N38" s="181"/>
      <c r="O38" s="182"/>
      <c r="P38" s="181"/>
      <c r="Q38" s="183"/>
      <c r="R38" s="184"/>
      <c r="S38" s="185"/>
    </row>
    <row r="39" spans="1:19" s="1" customFormat="1" ht="12">
      <c r="A39" s="14"/>
      <c r="F39" s="15"/>
      <c r="G39" s="16"/>
      <c r="I39" s="16"/>
      <c r="J39" s="27">
        <f>F39*G39*H39*I39</f>
        <v>0</v>
      </c>
      <c r="K39" s="18"/>
      <c r="L39" s="27"/>
      <c r="M39" s="20"/>
      <c r="N39" s="28"/>
      <c r="O39" s="29"/>
      <c r="P39" s="28"/>
      <c r="Q39" s="25"/>
      <c r="R39" s="27"/>
      <c r="S39" s="23"/>
    </row>
    <row r="40" spans="1:20" s="1" customFormat="1" ht="48" customHeight="1">
      <c r="A40" s="14"/>
      <c r="B40" s="57" t="s">
        <v>14</v>
      </c>
      <c r="C40" s="57" t="s">
        <v>90</v>
      </c>
      <c r="D40" s="57"/>
      <c r="E40" s="57"/>
      <c r="F40" s="15">
        <v>0</v>
      </c>
      <c r="G40" s="16">
        <v>1</v>
      </c>
      <c r="H40" s="188"/>
      <c r="I40" s="26"/>
      <c r="J40" s="27">
        <f aca="true" t="shared" si="2" ref="J40:J48">F40*G40*H40*I40</f>
        <v>0</v>
      </c>
      <c r="K40" s="18"/>
      <c r="L40" s="27">
        <f>J40</f>
        <v>0</v>
      </c>
      <c r="M40" s="20"/>
      <c r="N40" s="28">
        <v>0</v>
      </c>
      <c r="O40" s="29"/>
      <c r="P40" s="28">
        <v>0</v>
      </c>
      <c r="Q40" s="25">
        <f>N40+L40+P40</f>
        <v>0</v>
      </c>
      <c r="R40" s="189" t="s">
        <v>115</v>
      </c>
      <c r="S40" s="202" t="s">
        <v>114</v>
      </c>
      <c r="T40" s="203"/>
    </row>
    <row r="41" spans="1:19" s="1" customFormat="1" ht="19.5">
      <c r="A41" s="14"/>
      <c r="B41" s="57" t="s">
        <v>20</v>
      </c>
      <c r="C41" s="57" t="s">
        <v>89</v>
      </c>
      <c r="D41" s="57"/>
      <c r="E41" s="57"/>
      <c r="F41" s="15">
        <v>0</v>
      </c>
      <c r="G41" s="16">
        <v>1</v>
      </c>
      <c r="H41" s="188"/>
      <c r="I41" s="26"/>
      <c r="J41" s="27">
        <f t="shared" si="2"/>
        <v>0</v>
      </c>
      <c r="K41" s="18"/>
      <c r="L41" s="27">
        <f aca="true" t="shared" si="3" ref="L41:L49">J41</f>
        <v>0</v>
      </c>
      <c r="M41" s="20"/>
      <c r="N41" s="28">
        <v>0</v>
      </c>
      <c r="O41" s="29"/>
      <c r="P41" s="28">
        <v>0</v>
      </c>
      <c r="Q41" s="25">
        <f aca="true" t="shared" si="4" ref="Q41:Q49">N41+L41+P41</f>
        <v>0</v>
      </c>
      <c r="R41" s="137" t="s">
        <v>110</v>
      </c>
      <c r="S41" s="23"/>
    </row>
    <row r="42" spans="1:19" s="1" customFormat="1" ht="12">
      <c r="A42" s="14"/>
      <c r="B42" s="58" t="s">
        <v>28</v>
      </c>
      <c r="C42" s="57" t="s">
        <v>103</v>
      </c>
      <c r="D42" s="57"/>
      <c r="E42" s="57"/>
      <c r="F42" s="15">
        <v>0</v>
      </c>
      <c r="G42" s="16">
        <v>1</v>
      </c>
      <c r="H42" s="188"/>
      <c r="I42" s="26"/>
      <c r="J42" s="27">
        <f t="shared" si="2"/>
        <v>0</v>
      </c>
      <c r="K42" s="18"/>
      <c r="L42" s="27">
        <f t="shared" si="3"/>
        <v>0</v>
      </c>
      <c r="M42" s="20"/>
      <c r="N42" s="28">
        <v>0</v>
      </c>
      <c r="O42" s="29"/>
      <c r="P42" s="28">
        <v>0</v>
      </c>
      <c r="Q42" s="25">
        <f t="shared" si="4"/>
        <v>0</v>
      </c>
      <c r="R42" s="137"/>
      <c r="S42" s="23"/>
    </row>
    <row r="43" spans="1:19" s="1" customFormat="1" ht="12">
      <c r="A43" s="14"/>
      <c r="B43" s="58" t="s">
        <v>33</v>
      </c>
      <c r="C43" s="58" t="s">
        <v>91</v>
      </c>
      <c r="D43" s="57"/>
      <c r="E43" s="57"/>
      <c r="F43" s="15">
        <v>0</v>
      </c>
      <c r="G43" s="16">
        <v>1</v>
      </c>
      <c r="H43" s="188"/>
      <c r="I43" s="26"/>
      <c r="J43" s="27">
        <f t="shared" si="2"/>
        <v>0</v>
      </c>
      <c r="K43" s="18"/>
      <c r="L43" s="27">
        <f t="shared" si="3"/>
        <v>0</v>
      </c>
      <c r="M43" s="20"/>
      <c r="N43" s="28">
        <v>0</v>
      </c>
      <c r="O43" s="29"/>
      <c r="P43" s="28">
        <v>0</v>
      </c>
      <c r="Q43" s="25">
        <f t="shared" si="4"/>
        <v>0</v>
      </c>
      <c r="R43" s="137"/>
      <c r="S43" s="23"/>
    </row>
    <row r="44" spans="1:19" s="1" customFormat="1" ht="12">
      <c r="A44" s="14"/>
      <c r="B44" s="58" t="s">
        <v>34</v>
      </c>
      <c r="C44" s="58" t="s">
        <v>92</v>
      </c>
      <c r="D44" s="57"/>
      <c r="E44" s="57"/>
      <c r="F44" s="15">
        <v>0</v>
      </c>
      <c r="G44" s="16">
        <v>1</v>
      </c>
      <c r="H44" s="188"/>
      <c r="I44" s="26"/>
      <c r="J44" s="27">
        <f t="shared" si="2"/>
        <v>0</v>
      </c>
      <c r="K44" s="18"/>
      <c r="L44" s="27">
        <f t="shared" si="3"/>
        <v>0</v>
      </c>
      <c r="M44" s="20"/>
      <c r="N44" s="28">
        <v>0</v>
      </c>
      <c r="O44" s="29"/>
      <c r="P44" s="28">
        <v>0</v>
      </c>
      <c r="Q44" s="25">
        <f t="shared" si="4"/>
        <v>0</v>
      </c>
      <c r="R44" s="137"/>
      <c r="S44" s="23"/>
    </row>
    <row r="45" spans="1:19" s="1" customFormat="1" ht="12">
      <c r="A45" s="14"/>
      <c r="B45" s="58" t="s">
        <v>35</v>
      </c>
      <c r="C45" s="58" t="s">
        <v>93</v>
      </c>
      <c r="D45" s="57"/>
      <c r="E45" s="57"/>
      <c r="F45" s="15">
        <v>0</v>
      </c>
      <c r="G45" s="16">
        <v>1</v>
      </c>
      <c r="H45" s="188"/>
      <c r="I45" s="26"/>
      <c r="J45" s="27">
        <f t="shared" si="2"/>
        <v>0</v>
      </c>
      <c r="K45" s="18"/>
      <c r="L45" s="27">
        <f t="shared" si="3"/>
        <v>0</v>
      </c>
      <c r="M45" s="20"/>
      <c r="N45" s="28">
        <v>0</v>
      </c>
      <c r="O45" s="29"/>
      <c r="P45" s="28">
        <v>0</v>
      </c>
      <c r="Q45" s="25">
        <f t="shared" si="4"/>
        <v>0</v>
      </c>
      <c r="R45" s="137"/>
      <c r="S45" s="23"/>
    </row>
    <row r="46" spans="1:19" s="1" customFormat="1" ht="12">
      <c r="A46" s="14"/>
      <c r="B46" s="58" t="s">
        <v>36</v>
      </c>
      <c r="C46" s="57" t="s">
        <v>94</v>
      </c>
      <c r="D46" s="57"/>
      <c r="E46" s="57"/>
      <c r="F46" s="15">
        <v>0</v>
      </c>
      <c r="G46" s="16">
        <v>1</v>
      </c>
      <c r="H46" s="188"/>
      <c r="I46" s="26"/>
      <c r="J46" s="27">
        <f t="shared" si="2"/>
        <v>0</v>
      </c>
      <c r="K46" s="18"/>
      <c r="L46" s="27">
        <f t="shared" si="3"/>
        <v>0</v>
      </c>
      <c r="M46" s="20"/>
      <c r="N46" s="28">
        <v>0</v>
      </c>
      <c r="O46" s="29"/>
      <c r="P46" s="28">
        <v>0</v>
      </c>
      <c r="Q46" s="25">
        <f t="shared" si="4"/>
        <v>0</v>
      </c>
      <c r="R46" s="137"/>
      <c r="S46" s="23"/>
    </row>
    <row r="47" spans="1:19" s="134" customFormat="1" ht="12">
      <c r="A47" s="14"/>
      <c r="B47" s="58" t="s">
        <v>37</v>
      </c>
      <c r="C47" s="57"/>
      <c r="D47" s="57"/>
      <c r="E47" s="57"/>
      <c r="F47" s="15">
        <v>0</v>
      </c>
      <c r="G47" s="16">
        <v>1</v>
      </c>
      <c r="H47" s="188"/>
      <c r="I47" s="26"/>
      <c r="J47" s="27">
        <f t="shared" si="2"/>
        <v>0</v>
      </c>
      <c r="K47" s="18"/>
      <c r="L47" s="27">
        <f t="shared" si="3"/>
        <v>0</v>
      </c>
      <c r="M47" s="20"/>
      <c r="N47" s="28">
        <v>0</v>
      </c>
      <c r="O47" s="29"/>
      <c r="P47" s="28">
        <v>0</v>
      </c>
      <c r="Q47" s="25">
        <f t="shared" si="4"/>
        <v>0</v>
      </c>
      <c r="R47" s="137"/>
      <c r="S47" s="23"/>
    </row>
    <row r="48" spans="1:19" s="134" customFormat="1" ht="12">
      <c r="A48" s="14"/>
      <c r="B48" s="58" t="s">
        <v>12</v>
      </c>
      <c r="C48" s="57"/>
      <c r="D48" s="57"/>
      <c r="E48" s="57"/>
      <c r="F48" s="15">
        <v>0</v>
      </c>
      <c r="G48" s="16">
        <v>1</v>
      </c>
      <c r="H48" s="188"/>
      <c r="I48" s="26"/>
      <c r="J48" s="27">
        <f t="shared" si="2"/>
        <v>0</v>
      </c>
      <c r="K48" s="18"/>
      <c r="L48" s="27">
        <f t="shared" si="3"/>
        <v>0</v>
      </c>
      <c r="M48" s="20"/>
      <c r="N48" s="28">
        <v>0</v>
      </c>
      <c r="O48" s="29"/>
      <c r="P48" s="28">
        <v>0</v>
      </c>
      <c r="Q48" s="25">
        <f t="shared" si="4"/>
        <v>0</v>
      </c>
      <c r="R48" s="137"/>
      <c r="S48" s="23"/>
    </row>
    <row r="49" spans="1:19" s="134" customFormat="1" ht="12">
      <c r="A49" s="14"/>
      <c r="B49" s="58"/>
      <c r="C49" s="57"/>
      <c r="D49" s="57"/>
      <c r="E49" s="57"/>
      <c r="F49" s="15"/>
      <c r="G49" s="16"/>
      <c r="I49" s="16"/>
      <c r="J49" s="27">
        <f>F49*G49*H49*I49</f>
        <v>0</v>
      </c>
      <c r="K49" s="18"/>
      <c r="L49" s="27">
        <f t="shared" si="3"/>
        <v>0</v>
      </c>
      <c r="M49" s="20"/>
      <c r="N49" s="28">
        <v>0</v>
      </c>
      <c r="O49" s="29"/>
      <c r="P49" s="28">
        <v>0</v>
      </c>
      <c r="Q49" s="25">
        <f t="shared" si="4"/>
        <v>0</v>
      </c>
      <c r="R49" s="137"/>
      <c r="S49" s="23"/>
    </row>
    <row r="50" spans="1:19" s="1" customFormat="1" ht="12">
      <c r="A50" s="14"/>
      <c r="B50" s="57"/>
      <c r="C50" s="57"/>
      <c r="D50" s="57"/>
      <c r="E50" s="57"/>
      <c r="F50" s="15"/>
      <c r="G50" s="16"/>
      <c r="I50" s="26"/>
      <c r="J50" s="15"/>
      <c r="K50" s="18"/>
      <c r="L50" s="27"/>
      <c r="M50" s="20"/>
      <c r="N50" s="28"/>
      <c r="O50" s="29"/>
      <c r="P50" s="28"/>
      <c r="Q50" s="25"/>
      <c r="R50" s="27"/>
      <c r="S50" s="23"/>
    </row>
    <row r="51" spans="1:45" s="56" customFormat="1" ht="12.75">
      <c r="A51" s="62" t="s">
        <v>38</v>
      </c>
      <c r="B51" s="33"/>
      <c r="C51" s="33"/>
      <c r="D51" s="33"/>
      <c r="E51" s="33"/>
      <c r="F51" s="34"/>
      <c r="G51" s="33"/>
      <c r="H51" s="33"/>
      <c r="I51" s="33"/>
      <c r="J51" s="35">
        <f>SUM(J40:J50)</f>
        <v>0</v>
      </c>
      <c r="K51" s="36"/>
      <c r="L51" s="35">
        <f>SUM(L40:L50)</f>
        <v>0</v>
      </c>
      <c r="M51" s="37"/>
      <c r="N51" s="38">
        <f>SUM(N40:N50)</f>
        <v>0</v>
      </c>
      <c r="O51" s="39"/>
      <c r="P51" s="38">
        <f>SUM(P40:P50)</f>
        <v>0</v>
      </c>
      <c r="Q51" s="40">
        <f>SUM(Q40:Q50)</f>
        <v>0</v>
      </c>
      <c r="R51" s="35"/>
      <c r="S51" s="55">
        <f>N51+L51+P51</f>
        <v>0</v>
      </c>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19" s="1" customFormat="1" ht="12">
      <c r="A52" s="14"/>
      <c r="B52" s="57"/>
      <c r="C52" s="57"/>
      <c r="D52" s="57"/>
      <c r="E52" s="57"/>
      <c r="F52" s="15"/>
      <c r="G52" s="16"/>
      <c r="I52" s="26"/>
      <c r="J52" s="27"/>
      <c r="K52" s="18"/>
      <c r="L52" s="27"/>
      <c r="M52" s="20"/>
      <c r="N52" s="28"/>
      <c r="O52" s="29"/>
      <c r="P52" s="28"/>
      <c r="Q52" s="25"/>
      <c r="R52" s="27"/>
      <c r="S52" s="23"/>
    </row>
    <row r="53" spans="1:19" s="176" customFormat="1" ht="13.5">
      <c r="A53" s="172" t="s">
        <v>39</v>
      </c>
      <c r="B53" s="173" t="s">
        <v>40</v>
      </c>
      <c r="C53" s="173"/>
      <c r="D53" s="173"/>
      <c r="E53" s="173"/>
      <c r="F53" s="174"/>
      <c r="G53" s="175"/>
      <c r="I53" s="177"/>
      <c r="J53" s="178"/>
      <c r="K53" s="179"/>
      <c r="L53" s="178"/>
      <c r="M53" s="180"/>
      <c r="N53" s="181"/>
      <c r="O53" s="182"/>
      <c r="P53" s="181"/>
      <c r="Q53" s="183"/>
      <c r="R53" s="160" t="s">
        <v>107</v>
      </c>
      <c r="S53" s="185"/>
    </row>
    <row r="54" spans="1:19" s="1" customFormat="1" ht="12">
      <c r="A54" s="14"/>
      <c r="B54" s="57"/>
      <c r="C54" s="57"/>
      <c r="D54" s="57"/>
      <c r="E54" s="57"/>
      <c r="F54" s="15"/>
      <c r="G54" s="16"/>
      <c r="I54" s="26"/>
      <c r="J54" s="27"/>
      <c r="K54" s="18"/>
      <c r="L54" s="27"/>
      <c r="M54" s="20"/>
      <c r="N54" s="28"/>
      <c r="O54" s="29"/>
      <c r="P54" s="28"/>
      <c r="Q54" s="25"/>
      <c r="R54" s="27"/>
      <c r="S54" s="23"/>
    </row>
    <row r="55" spans="1:19" s="1" customFormat="1" ht="12.75">
      <c r="A55" s="14"/>
      <c r="B55" s="186" t="s">
        <v>14</v>
      </c>
      <c r="C55" s="186" t="s">
        <v>41</v>
      </c>
      <c r="D55" s="186"/>
      <c r="E55" s="186"/>
      <c r="F55" s="15"/>
      <c r="G55" s="16"/>
      <c r="I55" s="26"/>
      <c r="J55" s="27"/>
      <c r="K55" s="18"/>
      <c r="L55" s="27"/>
      <c r="M55" s="20"/>
      <c r="N55" s="28"/>
      <c r="O55" s="29"/>
      <c r="P55" s="28"/>
      <c r="Q55" s="25"/>
      <c r="R55" s="137"/>
      <c r="S55" s="23"/>
    </row>
    <row r="56" spans="1:19" s="1" customFormat="1" ht="12">
      <c r="A56" s="14"/>
      <c r="B56" s="57"/>
      <c r="C56" s="57"/>
      <c r="D56" s="57" t="s">
        <v>42</v>
      </c>
      <c r="E56" s="57"/>
      <c r="F56" s="15">
        <v>0</v>
      </c>
      <c r="G56" s="16">
        <v>1</v>
      </c>
      <c r="H56" s="188"/>
      <c r="I56" s="26"/>
      <c r="J56" s="27">
        <f aca="true" t="shared" si="5" ref="J56:J62">F56*G56*H56*I56</f>
        <v>0</v>
      </c>
      <c r="K56" s="18"/>
      <c r="L56" s="27">
        <f>J56</f>
        <v>0</v>
      </c>
      <c r="M56" s="20"/>
      <c r="N56" s="28">
        <v>0</v>
      </c>
      <c r="O56" s="29"/>
      <c r="P56" s="28">
        <v>0</v>
      </c>
      <c r="Q56" s="25">
        <f>N56+L56+P56</f>
        <v>0</v>
      </c>
      <c r="R56" s="137"/>
      <c r="S56" s="23"/>
    </row>
    <row r="57" spans="1:19" s="1" customFormat="1" ht="12">
      <c r="A57" s="14"/>
      <c r="B57" s="57"/>
      <c r="C57" s="57"/>
      <c r="D57" s="57" t="s">
        <v>43</v>
      </c>
      <c r="E57" s="57"/>
      <c r="F57" s="15">
        <v>0</v>
      </c>
      <c r="G57" s="16">
        <v>1</v>
      </c>
      <c r="H57" s="188"/>
      <c r="I57" s="26"/>
      <c r="J57" s="27">
        <f t="shared" si="5"/>
        <v>0</v>
      </c>
      <c r="K57" s="18"/>
      <c r="L57" s="27">
        <f aca="true" t="shared" si="6" ref="L57:L63">J57</f>
        <v>0</v>
      </c>
      <c r="M57" s="20"/>
      <c r="N57" s="28">
        <v>0</v>
      </c>
      <c r="O57" s="29"/>
      <c r="P57" s="28">
        <v>0</v>
      </c>
      <c r="Q57" s="25">
        <f aca="true" t="shared" si="7" ref="Q57:Q63">N57+L57+P57</f>
        <v>0</v>
      </c>
      <c r="R57" s="137"/>
      <c r="S57" s="23"/>
    </row>
    <row r="58" spans="1:19" s="1" customFormat="1" ht="12">
      <c r="A58" s="14"/>
      <c r="B58" s="57"/>
      <c r="C58" s="57"/>
      <c r="D58" s="57" t="s">
        <v>44</v>
      </c>
      <c r="E58" s="57"/>
      <c r="F58" s="15">
        <v>0</v>
      </c>
      <c r="G58" s="16">
        <v>1</v>
      </c>
      <c r="H58" s="188"/>
      <c r="I58" s="26"/>
      <c r="J58" s="27">
        <f t="shared" si="5"/>
        <v>0</v>
      </c>
      <c r="K58" s="18"/>
      <c r="L58" s="27">
        <f t="shared" si="6"/>
        <v>0</v>
      </c>
      <c r="M58" s="20"/>
      <c r="N58" s="28">
        <v>0</v>
      </c>
      <c r="O58" s="29"/>
      <c r="P58" s="28">
        <v>0</v>
      </c>
      <c r="Q58" s="25">
        <f t="shared" si="7"/>
        <v>0</v>
      </c>
      <c r="R58" s="137"/>
      <c r="S58" s="23"/>
    </row>
    <row r="59" spans="1:19" s="1" customFormat="1" ht="12">
      <c r="A59" s="14"/>
      <c r="B59" s="57"/>
      <c r="C59" s="57"/>
      <c r="D59" s="58" t="s">
        <v>45</v>
      </c>
      <c r="E59" s="57"/>
      <c r="F59" s="15">
        <v>0</v>
      </c>
      <c r="G59" s="16">
        <v>1</v>
      </c>
      <c r="H59" s="188"/>
      <c r="I59" s="26"/>
      <c r="J59" s="27">
        <f t="shared" si="5"/>
        <v>0</v>
      </c>
      <c r="K59" s="18"/>
      <c r="L59" s="27">
        <f t="shared" si="6"/>
        <v>0</v>
      </c>
      <c r="M59" s="20"/>
      <c r="N59" s="28">
        <v>0</v>
      </c>
      <c r="O59" s="29"/>
      <c r="P59" s="28">
        <v>0</v>
      </c>
      <c r="Q59" s="25">
        <f t="shared" si="7"/>
        <v>0</v>
      </c>
      <c r="R59" s="137"/>
      <c r="S59" s="23"/>
    </row>
    <row r="60" spans="1:19" s="1" customFormat="1" ht="12">
      <c r="A60" s="14"/>
      <c r="B60" s="57"/>
      <c r="C60" s="57"/>
      <c r="D60" s="58" t="s">
        <v>46</v>
      </c>
      <c r="E60" s="57"/>
      <c r="F60" s="15">
        <v>0</v>
      </c>
      <c r="G60" s="16">
        <v>1</v>
      </c>
      <c r="H60" s="188"/>
      <c r="I60" s="26"/>
      <c r="J60" s="27">
        <f t="shared" si="5"/>
        <v>0</v>
      </c>
      <c r="K60" s="18"/>
      <c r="L60" s="27">
        <f t="shared" si="6"/>
        <v>0</v>
      </c>
      <c r="M60" s="20"/>
      <c r="N60" s="28">
        <v>0</v>
      </c>
      <c r="O60" s="29"/>
      <c r="P60" s="28">
        <v>0</v>
      </c>
      <c r="Q60" s="25">
        <f t="shared" si="7"/>
        <v>0</v>
      </c>
      <c r="R60" s="137"/>
      <c r="S60" s="23"/>
    </row>
    <row r="61" spans="1:19" s="1" customFormat="1" ht="12">
      <c r="A61" s="14"/>
      <c r="B61" s="57"/>
      <c r="C61" s="57"/>
      <c r="D61" s="58" t="s">
        <v>32</v>
      </c>
      <c r="E61" s="57"/>
      <c r="F61" s="15">
        <v>0</v>
      </c>
      <c r="G61" s="16">
        <v>1</v>
      </c>
      <c r="H61" s="188"/>
      <c r="I61" s="26"/>
      <c r="J61" s="27">
        <f t="shared" si="5"/>
        <v>0</v>
      </c>
      <c r="K61" s="18"/>
      <c r="L61" s="27">
        <f t="shared" si="6"/>
        <v>0</v>
      </c>
      <c r="M61" s="20"/>
      <c r="N61" s="28">
        <v>0</v>
      </c>
      <c r="O61" s="29"/>
      <c r="P61" s="28">
        <v>0</v>
      </c>
      <c r="Q61" s="25">
        <f t="shared" si="7"/>
        <v>0</v>
      </c>
      <c r="R61" s="137"/>
      <c r="S61" s="23"/>
    </row>
    <row r="62" spans="1:19" s="1" customFormat="1" ht="12">
      <c r="A62" s="14"/>
      <c r="B62" s="57"/>
      <c r="C62" s="57"/>
      <c r="D62" s="58" t="s">
        <v>47</v>
      </c>
      <c r="E62" s="57"/>
      <c r="F62" s="15">
        <v>0</v>
      </c>
      <c r="G62" s="16">
        <v>1</v>
      </c>
      <c r="H62" s="188"/>
      <c r="I62" s="26"/>
      <c r="J62" s="27">
        <f t="shared" si="5"/>
        <v>0</v>
      </c>
      <c r="K62" s="18"/>
      <c r="L62" s="27">
        <f t="shared" si="6"/>
        <v>0</v>
      </c>
      <c r="M62" s="20"/>
      <c r="N62" s="28">
        <v>0</v>
      </c>
      <c r="O62" s="29"/>
      <c r="P62" s="28">
        <v>0</v>
      </c>
      <c r="Q62" s="25">
        <f t="shared" si="7"/>
        <v>0</v>
      </c>
      <c r="R62" s="137"/>
      <c r="S62" s="23"/>
    </row>
    <row r="63" spans="1:19" s="1" customFormat="1" ht="12">
      <c r="A63" s="14"/>
      <c r="B63" s="57"/>
      <c r="C63" s="57"/>
      <c r="D63" s="58" t="s">
        <v>48</v>
      </c>
      <c r="E63" s="57"/>
      <c r="F63" s="15"/>
      <c r="G63" s="16"/>
      <c r="I63" s="26"/>
      <c r="J63" s="27">
        <f>F63*G63*H63*I63</f>
        <v>0</v>
      </c>
      <c r="K63" s="18"/>
      <c r="L63" s="27">
        <f t="shared" si="6"/>
        <v>0</v>
      </c>
      <c r="M63" s="20"/>
      <c r="N63" s="28">
        <v>0</v>
      </c>
      <c r="O63" s="29"/>
      <c r="P63" s="28">
        <v>0</v>
      </c>
      <c r="Q63" s="25">
        <f t="shared" si="7"/>
        <v>0</v>
      </c>
      <c r="R63" s="137"/>
      <c r="S63" s="23"/>
    </row>
    <row r="64" spans="1:19" s="1" customFormat="1" ht="12">
      <c r="A64" s="14"/>
      <c r="B64" s="57"/>
      <c r="C64" s="57"/>
      <c r="D64" s="58"/>
      <c r="E64" s="57"/>
      <c r="F64" s="15"/>
      <c r="G64" s="16"/>
      <c r="I64" s="26"/>
      <c r="J64" s="27"/>
      <c r="K64" s="18"/>
      <c r="L64" s="27"/>
      <c r="M64" s="20"/>
      <c r="N64" s="28"/>
      <c r="O64" s="29"/>
      <c r="P64" s="28"/>
      <c r="Q64" s="25"/>
      <c r="R64" s="137"/>
      <c r="S64" s="23"/>
    </row>
    <row r="65" spans="1:45" s="42" customFormat="1" ht="12.75">
      <c r="A65" s="162"/>
      <c r="B65" s="163" t="s">
        <v>49</v>
      </c>
      <c r="C65" s="164"/>
      <c r="D65" s="164"/>
      <c r="E65" s="164"/>
      <c r="F65" s="165"/>
      <c r="G65" s="164"/>
      <c r="H65" s="164"/>
      <c r="I65" s="164"/>
      <c r="J65" s="166">
        <f>SUM(J56:J64)</f>
        <v>0</v>
      </c>
      <c r="K65" s="167"/>
      <c r="L65" s="166">
        <f>SUM(L56:L64)</f>
        <v>0</v>
      </c>
      <c r="M65" s="168"/>
      <c r="N65" s="169">
        <f>SUM(N56:N64)</f>
        <v>0</v>
      </c>
      <c r="O65" s="170"/>
      <c r="P65" s="169">
        <f>SUM(P56:P64)</f>
        <v>0</v>
      </c>
      <c r="Q65" s="171">
        <f>SUM(Q56:Q64)</f>
        <v>0</v>
      </c>
      <c r="R65" s="166"/>
      <c r="S65" s="41">
        <f>N65+L65+P65</f>
        <v>0</v>
      </c>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19" s="1" customFormat="1" ht="12">
      <c r="A66" s="14"/>
      <c r="F66" s="15"/>
      <c r="G66" s="16"/>
      <c r="I66" s="26"/>
      <c r="J66" s="27"/>
      <c r="K66" s="18"/>
      <c r="L66" s="27"/>
      <c r="M66" s="20"/>
      <c r="N66" s="28"/>
      <c r="O66" s="29"/>
      <c r="P66" s="28"/>
      <c r="Q66" s="25"/>
      <c r="R66" s="27"/>
      <c r="S66" s="23"/>
    </row>
    <row r="67" spans="1:19" s="1" customFormat="1" ht="12.75">
      <c r="A67" s="14"/>
      <c r="B67" s="186" t="s">
        <v>20</v>
      </c>
      <c r="C67" s="186" t="s">
        <v>41</v>
      </c>
      <c r="D67" s="186"/>
      <c r="E67" s="186"/>
      <c r="F67" s="15"/>
      <c r="G67" s="16"/>
      <c r="I67" s="26"/>
      <c r="J67" s="27"/>
      <c r="K67" s="18"/>
      <c r="L67" s="27"/>
      <c r="M67" s="20"/>
      <c r="N67" s="28"/>
      <c r="O67" s="29"/>
      <c r="P67" s="28"/>
      <c r="Q67" s="25"/>
      <c r="R67" s="160" t="s">
        <v>88</v>
      </c>
      <c r="S67" s="23"/>
    </row>
    <row r="68" spans="1:19" s="1" customFormat="1" ht="12">
      <c r="A68" s="14"/>
      <c r="B68" s="57"/>
      <c r="C68" s="57"/>
      <c r="D68" s="57" t="s">
        <v>42</v>
      </c>
      <c r="E68" s="57"/>
      <c r="F68" s="15">
        <v>0</v>
      </c>
      <c r="G68" s="16">
        <v>1</v>
      </c>
      <c r="H68" s="188"/>
      <c r="I68" s="26"/>
      <c r="J68" s="27">
        <f aca="true" t="shared" si="8" ref="J68:J75">F68*G68*H68*I68</f>
        <v>0</v>
      </c>
      <c r="K68" s="18"/>
      <c r="L68" s="27">
        <f>J68</f>
        <v>0</v>
      </c>
      <c r="M68" s="20"/>
      <c r="N68" s="28">
        <v>0</v>
      </c>
      <c r="O68" s="29"/>
      <c r="P68" s="28">
        <v>0</v>
      </c>
      <c r="Q68" s="25">
        <f>N68+L68+P68</f>
        <v>0</v>
      </c>
      <c r="R68" s="137"/>
      <c r="S68" s="23"/>
    </row>
    <row r="69" spans="1:19" s="1" customFormat="1" ht="12">
      <c r="A69" s="14"/>
      <c r="B69" s="57"/>
      <c r="C69" s="57"/>
      <c r="D69" s="57" t="s">
        <v>43</v>
      </c>
      <c r="E69" s="57"/>
      <c r="F69" s="15">
        <v>0</v>
      </c>
      <c r="G69" s="16">
        <v>1</v>
      </c>
      <c r="H69" s="188"/>
      <c r="I69" s="26"/>
      <c r="J69" s="27">
        <f t="shared" si="8"/>
        <v>0</v>
      </c>
      <c r="K69" s="18"/>
      <c r="L69" s="27">
        <f aca="true" t="shared" si="9" ref="L69:L75">J69</f>
        <v>0</v>
      </c>
      <c r="M69" s="20"/>
      <c r="N69" s="28">
        <v>0</v>
      </c>
      <c r="O69" s="29"/>
      <c r="P69" s="28">
        <v>0</v>
      </c>
      <c r="Q69" s="25">
        <f aca="true" t="shared" si="10" ref="Q69:Q75">N69+L69+P69</f>
        <v>0</v>
      </c>
      <c r="R69" s="137"/>
      <c r="S69" s="23"/>
    </row>
    <row r="70" spans="1:19" s="1" customFormat="1" ht="12">
      <c r="A70" s="14"/>
      <c r="B70" s="57"/>
      <c r="C70" s="57"/>
      <c r="D70" s="57" t="s">
        <v>44</v>
      </c>
      <c r="E70" s="57"/>
      <c r="F70" s="15">
        <v>0</v>
      </c>
      <c r="G70" s="16">
        <v>1</v>
      </c>
      <c r="H70" s="188"/>
      <c r="I70" s="26"/>
      <c r="J70" s="27">
        <f t="shared" si="8"/>
        <v>0</v>
      </c>
      <c r="K70" s="18"/>
      <c r="L70" s="27">
        <f t="shared" si="9"/>
        <v>0</v>
      </c>
      <c r="M70" s="20"/>
      <c r="N70" s="28">
        <v>0</v>
      </c>
      <c r="O70" s="29"/>
      <c r="P70" s="28">
        <v>0</v>
      </c>
      <c r="Q70" s="25">
        <f t="shared" si="10"/>
        <v>0</v>
      </c>
      <c r="R70" s="137"/>
      <c r="S70" s="23"/>
    </row>
    <row r="71" spans="1:19" s="1" customFormat="1" ht="12">
      <c r="A71" s="14"/>
      <c r="B71" s="57"/>
      <c r="C71" s="57"/>
      <c r="D71" s="58" t="s">
        <v>45</v>
      </c>
      <c r="E71" s="57"/>
      <c r="F71" s="15">
        <v>0</v>
      </c>
      <c r="G71" s="16">
        <v>1</v>
      </c>
      <c r="H71" s="188"/>
      <c r="I71" s="26"/>
      <c r="J71" s="27">
        <f t="shared" si="8"/>
        <v>0</v>
      </c>
      <c r="K71" s="18"/>
      <c r="L71" s="27">
        <f t="shared" si="9"/>
        <v>0</v>
      </c>
      <c r="M71" s="20"/>
      <c r="N71" s="28">
        <v>0</v>
      </c>
      <c r="O71" s="29"/>
      <c r="P71" s="28">
        <v>0</v>
      </c>
      <c r="Q71" s="25">
        <f t="shared" si="10"/>
        <v>0</v>
      </c>
      <c r="R71" s="137"/>
      <c r="S71" s="23"/>
    </row>
    <row r="72" spans="1:19" s="1" customFormat="1" ht="12">
      <c r="A72" s="14"/>
      <c r="B72" s="57"/>
      <c r="C72" s="57"/>
      <c r="D72" s="58" t="s">
        <v>46</v>
      </c>
      <c r="E72" s="57"/>
      <c r="F72" s="15">
        <v>0</v>
      </c>
      <c r="G72" s="16">
        <v>1</v>
      </c>
      <c r="H72" s="188"/>
      <c r="I72" s="26"/>
      <c r="J72" s="27">
        <f t="shared" si="8"/>
        <v>0</v>
      </c>
      <c r="K72" s="18"/>
      <c r="L72" s="27">
        <f t="shared" si="9"/>
        <v>0</v>
      </c>
      <c r="M72" s="20"/>
      <c r="N72" s="28">
        <v>0</v>
      </c>
      <c r="O72" s="29"/>
      <c r="P72" s="28">
        <v>0</v>
      </c>
      <c r="Q72" s="25">
        <f t="shared" si="10"/>
        <v>0</v>
      </c>
      <c r="R72" s="137"/>
      <c r="S72" s="23"/>
    </row>
    <row r="73" spans="1:19" s="1" customFormat="1" ht="12">
      <c r="A73" s="14"/>
      <c r="B73" s="57"/>
      <c r="C73" s="57"/>
      <c r="D73" s="58" t="s">
        <v>32</v>
      </c>
      <c r="E73" s="57"/>
      <c r="F73" s="15">
        <v>0</v>
      </c>
      <c r="G73" s="16">
        <v>1</v>
      </c>
      <c r="H73" s="188"/>
      <c r="I73" s="26"/>
      <c r="J73" s="27">
        <f t="shared" si="8"/>
        <v>0</v>
      </c>
      <c r="K73" s="18"/>
      <c r="L73" s="27">
        <f t="shared" si="9"/>
        <v>0</v>
      </c>
      <c r="M73" s="20"/>
      <c r="N73" s="28">
        <v>0</v>
      </c>
      <c r="O73" s="29"/>
      <c r="P73" s="28">
        <v>0</v>
      </c>
      <c r="Q73" s="25">
        <f t="shared" si="10"/>
        <v>0</v>
      </c>
      <c r="R73" s="137"/>
      <c r="S73" s="23"/>
    </row>
    <row r="74" spans="1:19" s="1" customFormat="1" ht="12">
      <c r="A74" s="14"/>
      <c r="B74" s="57"/>
      <c r="C74" s="57"/>
      <c r="D74" s="58" t="s">
        <v>47</v>
      </c>
      <c r="E74" s="57"/>
      <c r="F74" s="15">
        <v>0</v>
      </c>
      <c r="G74" s="16">
        <v>1</v>
      </c>
      <c r="H74" s="188"/>
      <c r="I74" s="26"/>
      <c r="J74" s="27">
        <f t="shared" si="8"/>
        <v>0</v>
      </c>
      <c r="K74" s="18"/>
      <c r="L74" s="27">
        <f t="shared" si="9"/>
        <v>0</v>
      </c>
      <c r="M74" s="20"/>
      <c r="N74" s="28">
        <v>0</v>
      </c>
      <c r="O74" s="29"/>
      <c r="P74" s="28">
        <v>0</v>
      </c>
      <c r="Q74" s="25">
        <f t="shared" si="10"/>
        <v>0</v>
      </c>
      <c r="R74" s="137"/>
      <c r="S74" s="23"/>
    </row>
    <row r="75" spans="1:19" s="1" customFormat="1" ht="12">
      <c r="A75" s="14"/>
      <c r="B75" s="57"/>
      <c r="C75" s="57"/>
      <c r="D75" s="58" t="s">
        <v>48</v>
      </c>
      <c r="E75" s="57"/>
      <c r="F75" s="15">
        <v>0</v>
      </c>
      <c r="G75" s="16">
        <v>1</v>
      </c>
      <c r="H75" s="188"/>
      <c r="I75" s="26"/>
      <c r="J75" s="27">
        <f t="shared" si="8"/>
        <v>0</v>
      </c>
      <c r="K75" s="18"/>
      <c r="L75" s="27">
        <f t="shared" si="9"/>
        <v>0</v>
      </c>
      <c r="M75" s="20"/>
      <c r="N75" s="28">
        <v>0</v>
      </c>
      <c r="O75" s="29"/>
      <c r="P75" s="28">
        <v>0</v>
      </c>
      <c r="Q75" s="25">
        <f t="shared" si="10"/>
        <v>0</v>
      </c>
      <c r="R75" s="137"/>
      <c r="S75" s="23"/>
    </row>
    <row r="76" spans="1:19" s="1" customFormat="1" ht="12">
      <c r="A76" s="14"/>
      <c r="B76" s="57"/>
      <c r="C76" s="57"/>
      <c r="D76" s="58"/>
      <c r="E76" s="57"/>
      <c r="F76" s="15"/>
      <c r="G76" s="16"/>
      <c r="I76" s="26"/>
      <c r="J76" s="27"/>
      <c r="K76" s="18"/>
      <c r="L76" s="27"/>
      <c r="M76" s="20"/>
      <c r="N76" s="28"/>
      <c r="O76" s="29"/>
      <c r="P76" s="28"/>
      <c r="Q76" s="25"/>
      <c r="R76" s="137"/>
      <c r="S76" s="23"/>
    </row>
    <row r="77" spans="1:45" s="42" customFormat="1" ht="12.75">
      <c r="A77" s="162"/>
      <c r="B77" s="163" t="s">
        <v>49</v>
      </c>
      <c r="C77" s="164"/>
      <c r="D77" s="164"/>
      <c r="E77" s="164"/>
      <c r="F77" s="165"/>
      <c r="G77" s="164"/>
      <c r="H77" s="164"/>
      <c r="I77" s="164"/>
      <c r="J77" s="166">
        <f>SUM(J68:J76)</f>
        <v>0</v>
      </c>
      <c r="K77" s="167"/>
      <c r="L77" s="166">
        <f>SUM(L68:L76)</f>
        <v>0</v>
      </c>
      <c r="M77" s="168"/>
      <c r="N77" s="169">
        <f>SUM(N68:N76)</f>
        <v>0</v>
      </c>
      <c r="O77" s="170"/>
      <c r="P77" s="169">
        <f>SUM(P68:P76)</f>
        <v>0</v>
      </c>
      <c r="Q77" s="171">
        <f>SUM(Q68:Q76)</f>
        <v>0</v>
      </c>
      <c r="R77" s="166"/>
      <c r="S77" s="41">
        <f>L77+N77+P77</f>
        <v>0</v>
      </c>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19" s="1" customFormat="1" ht="12">
      <c r="A78" s="14"/>
      <c r="F78" s="15"/>
      <c r="G78" s="16"/>
      <c r="I78" s="26"/>
      <c r="J78" s="27"/>
      <c r="K78" s="18"/>
      <c r="L78" s="27"/>
      <c r="M78" s="20"/>
      <c r="N78" s="28"/>
      <c r="O78" s="29"/>
      <c r="P78" s="28"/>
      <c r="Q78" s="25"/>
      <c r="R78" s="27"/>
      <c r="S78" s="23"/>
    </row>
    <row r="79" spans="1:19" s="1" customFormat="1" ht="12.75">
      <c r="A79" s="14"/>
      <c r="B79" s="186" t="s">
        <v>50</v>
      </c>
      <c r="C79" s="186" t="s">
        <v>41</v>
      </c>
      <c r="D79" s="186"/>
      <c r="E79" s="186"/>
      <c r="F79" s="15"/>
      <c r="G79" s="16"/>
      <c r="I79" s="26"/>
      <c r="J79" s="27"/>
      <c r="K79" s="18"/>
      <c r="L79" s="27"/>
      <c r="M79" s="20"/>
      <c r="N79" s="28"/>
      <c r="O79" s="29"/>
      <c r="P79" s="28"/>
      <c r="Q79" s="25"/>
      <c r="R79" s="160" t="s">
        <v>88</v>
      </c>
      <c r="S79" s="23"/>
    </row>
    <row r="80" spans="1:19" s="1" customFormat="1" ht="12">
      <c r="A80" s="14"/>
      <c r="B80" s="57"/>
      <c r="C80" s="57"/>
      <c r="D80" s="57"/>
      <c r="E80" s="57"/>
      <c r="F80" s="15">
        <v>0</v>
      </c>
      <c r="G80" s="16">
        <v>1</v>
      </c>
      <c r="H80" s="188"/>
      <c r="I80" s="26"/>
      <c r="J80" s="27">
        <f>F80*G80*H80*I80</f>
        <v>0</v>
      </c>
      <c r="K80" s="18"/>
      <c r="L80" s="27">
        <f>J80</f>
        <v>0</v>
      </c>
      <c r="M80" s="20"/>
      <c r="N80" s="28">
        <v>0</v>
      </c>
      <c r="O80" s="29"/>
      <c r="P80" s="28">
        <v>0</v>
      </c>
      <c r="Q80" s="25">
        <f>N80+L80+P80</f>
        <v>0</v>
      </c>
      <c r="R80" s="137"/>
      <c r="S80" s="23"/>
    </row>
    <row r="81" spans="1:19" s="1" customFormat="1" ht="12">
      <c r="A81" s="14"/>
      <c r="B81" s="57"/>
      <c r="C81" s="57"/>
      <c r="D81" s="57"/>
      <c r="E81" s="57"/>
      <c r="F81" s="15">
        <v>0</v>
      </c>
      <c r="G81" s="16">
        <v>1</v>
      </c>
      <c r="H81" s="188"/>
      <c r="I81" s="26"/>
      <c r="J81" s="27">
        <f>F81*G81*H81*I81</f>
        <v>0</v>
      </c>
      <c r="K81" s="18"/>
      <c r="L81" s="27">
        <f>J81</f>
        <v>0</v>
      </c>
      <c r="M81" s="20"/>
      <c r="N81" s="28">
        <v>0</v>
      </c>
      <c r="O81" s="29"/>
      <c r="P81" s="28">
        <v>0</v>
      </c>
      <c r="Q81" s="25">
        <f>N81+L81+P81</f>
        <v>0</v>
      </c>
      <c r="R81" s="137"/>
      <c r="S81" s="23"/>
    </row>
    <row r="82" spans="1:19" s="1" customFormat="1" ht="12">
      <c r="A82" s="14"/>
      <c r="B82" s="57"/>
      <c r="C82" s="57"/>
      <c r="D82" s="57"/>
      <c r="E82" s="57"/>
      <c r="F82" s="15">
        <v>0</v>
      </c>
      <c r="G82" s="16">
        <v>1</v>
      </c>
      <c r="H82" s="188"/>
      <c r="I82" s="26"/>
      <c r="J82" s="27">
        <f>F82*G82*H82*I82</f>
        <v>0</v>
      </c>
      <c r="K82" s="18"/>
      <c r="L82" s="27">
        <f>J82</f>
        <v>0</v>
      </c>
      <c r="M82" s="20"/>
      <c r="N82" s="28">
        <v>0</v>
      </c>
      <c r="O82" s="29"/>
      <c r="P82" s="28">
        <v>0</v>
      </c>
      <c r="Q82" s="25">
        <f>N82+L82+P82</f>
        <v>0</v>
      </c>
      <c r="R82" s="137"/>
      <c r="S82" s="23"/>
    </row>
    <row r="83" spans="1:19" s="1" customFormat="1" ht="12">
      <c r="A83" s="14"/>
      <c r="B83" s="57"/>
      <c r="C83" s="57"/>
      <c r="D83" s="58"/>
      <c r="E83" s="57"/>
      <c r="F83" s="15">
        <v>0</v>
      </c>
      <c r="G83" s="16">
        <v>1</v>
      </c>
      <c r="H83" s="188"/>
      <c r="I83" s="26"/>
      <c r="J83" s="27">
        <f>F83*G83*H83*I83</f>
        <v>0</v>
      </c>
      <c r="K83" s="18"/>
      <c r="L83" s="27">
        <f>J83</f>
        <v>0</v>
      </c>
      <c r="M83" s="20"/>
      <c r="N83" s="28">
        <v>0</v>
      </c>
      <c r="O83" s="29"/>
      <c r="P83" s="28">
        <v>0</v>
      </c>
      <c r="Q83" s="25">
        <f>N83+L83+P83</f>
        <v>0</v>
      </c>
      <c r="R83" s="137"/>
      <c r="S83" s="23"/>
    </row>
    <row r="84" spans="1:19" s="1" customFormat="1" ht="12">
      <c r="A84" s="14"/>
      <c r="B84" s="57"/>
      <c r="C84" s="57"/>
      <c r="D84" s="58"/>
      <c r="E84" s="57"/>
      <c r="F84" s="15">
        <v>0</v>
      </c>
      <c r="G84" s="16">
        <v>1</v>
      </c>
      <c r="H84" s="188"/>
      <c r="I84" s="26"/>
      <c r="J84" s="27">
        <f>F84*G84*H84*I84</f>
        <v>0</v>
      </c>
      <c r="K84" s="18"/>
      <c r="L84" s="27">
        <f>J84</f>
        <v>0</v>
      </c>
      <c r="M84" s="20"/>
      <c r="N84" s="28">
        <v>0</v>
      </c>
      <c r="O84" s="29"/>
      <c r="P84" s="28">
        <v>0</v>
      </c>
      <c r="Q84" s="25">
        <f>N84+L84+P84</f>
        <v>0</v>
      </c>
      <c r="R84" s="137"/>
      <c r="S84" s="23"/>
    </row>
    <row r="85" spans="1:19" s="1" customFormat="1" ht="12">
      <c r="A85" s="14"/>
      <c r="B85" s="57"/>
      <c r="C85" s="57"/>
      <c r="D85" s="58"/>
      <c r="E85" s="57"/>
      <c r="F85" s="15"/>
      <c r="G85" s="16"/>
      <c r="I85" s="26"/>
      <c r="J85" s="27"/>
      <c r="K85" s="18"/>
      <c r="L85" s="27"/>
      <c r="M85" s="20"/>
      <c r="N85" s="28"/>
      <c r="O85" s="29"/>
      <c r="P85" s="28"/>
      <c r="Q85" s="25"/>
      <c r="R85" s="137"/>
      <c r="S85" s="23"/>
    </row>
    <row r="86" spans="1:45" s="42" customFormat="1" ht="12.75">
      <c r="A86" s="162"/>
      <c r="B86" s="163" t="s">
        <v>49</v>
      </c>
      <c r="C86" s="164"/>
      <c r="D86" s="164"/>
      <c r="E86" s="164"/>
      <c r="F86" s="165"/>
      <c r="G86" s="164"/>
      <c r="H86" s="164"/>
      <c r="I86" s="164"/>
      <c r="J86" s="166">
        <f>SUM(J80:J85)</f>
        <v>0</v>
      </c>
      <c r="K86" s="167"/>
      <c r="L86" s="166">
        <f>SUM(L80:L85)</f>
        <v>0</v>
      </c>
      <c r="M86" s="168"/>
      <c r="N86" s="169">
        <f>SUM(N80:N85)</f>
        <v>0</v>
      </c>
      <c r="O86" s="170"/>
      <c r="P86" s="169">
        <f>SUM(P80:P85)</f>
        <v>0</v>
      </c>
      <c r="Q86" s="171">
        <f>SUM(Q80:Q85)</f>
        <v>0</v>
      </c>
      <c r="R86" s="166"/>
      <c r="S86" s="41">
        <f>L86+N86+P86</f>
        <v>0</v>
      </c>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spans="1:19" s="1" customFormat="1" ht="12">
      <c r="A87" s="14"/>
      <c r="F87" s="44"/>
      <c r="J87" s="27"/>
      <c r="K87" s="18"/>
      <c r="L87" s="27"/>
      <c r="M87" s="20"/>
      <c r="N87" s="28"/>
      <c r="O87" s="29"/>
      <c r="P87" s="28"/>
      <c r="Q87" s="25"/>
      <c r="R87" s="27"/>
      <c r="S87" s="23"/>
    </row>
    <row r="88" spans="1:45" s="56" customFormat="1" ht="12.75">
      <c r="A88" s="47" t="s">
        <v>51</v>
      </c>
      <c r="B88" s="59"/>
      <c r="C88" s="59"/>
      <c r="D88" s="59"/>
      <c r="E88" s="59"/>
      <c r="F88" s="63"/>
      <c r="G88" s="59"/>
      <c r="H88" s="59"/>
      <c r="I88" s="59"/>
      <c r="J88" s="64">
        <f>J86+J77+J65</f>
        <v>0</v>
      </c>
      <c r="K88" s="65"/>
      <c r="L88" s="64">
        <f>L86+L77+L65</f>
        <v>0</v>
      </c>
      <c r="M88" s="66"/>
      <c r="N88" s="67">
        <f>N86+N77+N65</f>
        <v>0</v>
      </c>
      <c r="O88" s="68"/>
      <c r="P88" s="67">
        <f>P86+P77+P65</f>
        <v>0</v>
      </c>
      <c r="Q88" s="69">
        <f>N88+L88+P88</f>
        <v>0</v>
      </c>
      <c r="R88" s="147"/>
      <c r="S88" s="55">
        <f>Q86+Q77+Q65</f>
        <v>0</v>
      </c>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1:19" s="1" customFormat="1" ht="12">
      <c r="A89" s="14"/>
      <c r="B89" s="57"/>
      <c r="C89" s="57"/>
      <c r="D89" s="57"/>
      <c r="E89" s="57"/>
      <c r="F89" s="15"/>
      <c r="G89" s="16"/>
      <c r="I89" s="26"/>
      <c r="J89" s="27"/>
      <c r="K89" s="18"/>
      <c r="L89" s="27"/>
      <c r="M89" s="20"/>
      <c r="N89" s="28"/>
      <c r="O89" s="29"/>
      <c r="P89" s="28"/>
      <c r="Q89" s="25"/>
      <c r="R89" s="27"/>
      <c r="S89" s="23"/>
    </row>
    <row r="90" spans="1:19" s="176" customFormat="1" ht="13.5">
      <c r="A90" s="172" t="s">
        <v>52</v>
      </c>
      <c r="B90" s="173" t="s">
        <v>102</v>
      </c>
      <c r="C90" s="173"/>
      <c r="D90" s="173"/>
      <c r="E90" s="173"/>
      <c r="F90" s="174"/>
      <c r="G90" s="175"/>
      <c r="I90" s="177"/>
      <c r="J90" s="178"/>
      <c r="K90" s="179"/>
      <c r="L90" s="178"/>
      <c r="M90" s="180"/>
      <c r="N90" s="181"/>
      <c r="O90" s="182"/>
      <c r="P90" s="181"/>
      <c r="Q90" s="183"/>
      <c r="R90" s="160" t="s">
        <v>109</v>
      </c>
      <c r="S90" s="185"/>
    </row>
    <row r="91" spans="1:19" s="1" customFormat="1" ht="12">
      <c r="A91" s="14"/>
      <c r="F91" s="15"/>
      <c r="G91" s="16"/>
      <c r="I91" s="26"/>
      <c r="J91" s="27"/>
      <c r="K91" s="18"/>
      <c r="L91" s="27"/>
      <c r="M91" s="20"/>
      <c r="N91" s="28"/>
      <c r="O91" s="29"/>
      <c r="P91" s="28"/>
      <c r="Q91" s="25"/>
      <c r="R91" s="137"/>
      <c r="S91" s="23"/>
    </row>
    <row r="92" spans="1:19" s="1" customFormat="1" ht="12">
      <c r="A92" s="14"/>
      <c r="B92" s="57" t="s">
        <v>14</v>
      </c>
      <c r="C92" s="57" t="s">
        <v>53</v>
      </c>
      <c r="D92" s="57"/>
      <c r="E92" s="57"/>
      <c r="F92" s="15">
        <v>0</v>
      </c>
      <c r="G92" s="16">
        <v>1</v>
      </c>
      <c r="H92" s="188"/>
      <c r="I92" s="26"/>
      <c r="J92" s="27">
        <f>F92*G92*H92*I92</f>
        <v>0</v>
      </c>
      <c r="K92" s="18"/>
      <c r="L92" s="27">
        <f>J92</f>
        <v>0</v>
      </c>
      <c r="M92" s="20"/>
      <c r="N92" s="28">
        <v>0</v>
      </c>
      <c r="O92" s="29"/>
      <c r="P92" s="28">
        <v>0</v>
      </c>
      <c r="Q92" s="25">
        <f>N92+L92+P92</f>
        <v>0</v>
      </c>
      <c r="R92" s="137"/>
      <c r="S92" s="23"/>
    </row>
    <row r="93" spans="1:19" s="1" customFormat="1" ht="12">
      <c r="A93" s="14"/>
      <c r="B93" s="57" t="s">
        <v>20</v>
      </c>
      <c r="C93" s="57" t="s">
        <v>44</v>
      </c>
      <c r="D93" s="57"/>
      <c r="E93" s="57"/>
      <c r="F93" s="15">
        <v>0</v>
      </c>
      <c r="G93" s="16">
        <v>1</v>
      </c>
      <c r="H93" s="188"/>
      <c r="I93" s="26"/>
      <c r="J93" s="27">
        <f>F93*G93*H93*I93</f>
        <v>0</v>
      </c>
      <c r="K93" s="18"/>
      <c r="L93" s="27">
        <f>J93</f>
        <v>0</v>
      </c>
      <c r="M93" s="20"/>
      <c r="N93" s="28">
        <v>0</v>
      </c>
      <c r="O93" s="29"/>
      <c r="P93" s="28">
        <v>0</v>
      </c>
      <c r="Q93" s="25">
        <f>N93+L93+P93</f>
        <v>0</v>
      </c>
      <c r="R93" s="137"/>
      <c r="S93" s="23"/>
    </row>
    <row r="94" spans="1:19" s="1" customFormat="1" ht="12">
      <c r="A94" s="14"/>
      <c r="B94" s="58" t="s">
        <v>28</v>
      </c>
      <c r="C94" s="57" t="s">
        <v>54</v>
      </c>
      <c r="D94" s="57"/>
      <c r="E94" s="57"/>
      <c r="F94" s="15">
        <v>0</v>
      </c>
      <c r="G94" s="16">
        <v>1</v>
      </c>
      <c r="H94" s="188"/>
      <c r="I94" s="26"/>
      <c r="J94" s="27">
        <f>F94*G94*H94*I94</f>
        <v>0</v>
      </c>
      <c r="K94" s="18"/>
      <c r="L94" s="27">
        <f>J94</f>
        <v>0</v>
      </c>
      <c r="M94" s="20"/>
      <c r="N94" s="28">
        <v>0</v>
      </c>
      <c r="O94" s="29"/>
      <c r="P94" s="28">
        <v>0</v>
      </c>
      <c r="Q94" s="25">
        <f>N94+L94+P94</f>
        <v>0</v>
      </c>
      <c r="R94" s="137"/>
      <c r="S94" s="23"/>
    </row>
    <row r="95" spans="1:19" s="1" customFormat="1" ht="12">
      <c r="A95" s="14"/>
      <c r="B95" s="58" t="s">
        <v>33</v>
      </c>
      <c r="C95" s="58"/>
      <c r="D95" s="57"/>
      <c r="E95" s="57"/>
      <c r="F95" s="15">
        <v>0</v>
      </c>
      <c r="G95" s="16">
        <v>1</v>
      </c>
      <c r="H95" s="188"/>
      <c r="I95" s="26"/>
      <c r="J95" s="27">
        <f>F95*G95*H95*I95</f>
        <v>0</v>
      </c>
      <c r="K95" s="18"/>
      <c r="L95" s="27">
        <f>J95</f>
        <v>0</v>
      </c>
      <c r="M95" s="20"/>
      <c r="N95" s="28">
        <v>0</v>
      </c>
      <c r="O95" s="29"/>
      <c r="P95" s="28">
        <v>0</v>
      </c>
      <c r="Q95" s="25">
        <f>N95+L95+P95</f>
        <v>0</v>
      </c>
      <c r="R95" s="137"/>
      <c r="S95" s="23"/>
    </row>
    <row r="96" spans="1:19" s="1" customFormat="1" ht="12">
      <c r="A96" s="14"/>
      <c r="B96" s="58" t="s">
        <v>34</v>
      </c>
      <c r="C96" s="58"/>
      <c r="D96" s="57"/>
      <c r="E96" s="57"/>
      <c r="F96" s="15">
        <v>0</v>
      </c>
      <c r="G96" s="16">
        <v>1</v>
      </c>
      <c r="H96" s="188"/>
      <c r="I96" s="26"/>
      <c r="J96" s="27">
        <f>F96*G96*H96*I96</f>
        <v>0</v>
      </c>
      <c r="K96" s="18"/>
      <c r="L96" s="27">
        <f>J96</f>
        <v>0</v>
      </c>
      <c r="M96" s="20"/>
      <c r="N96" s="28">
        <v>0</v>
      </c>
      <c r="O96" s="29"/>
      <c r="P96" s="28">
        <v>0</v>
      </c>
      <c r="Q96" s="25">
        <f>N96+L96+P96</f>
        <v>0</v>
      </c>
      <c r="R96" s="137"/>
      <c r="S96" s="23"/>
    </row>
    <row r="97" spans="1:19" s="1" customFormat="1" ht="12">
      <c r="A97" s="14"/>
      <c r="B97" s="58"/>
      <c r="C97" s="57"/>
      <c r="D97" s="57"/>
      <c r="E97" s="57"/>
      <c r="F97" s="15"/>
      <c r="G97" s="16"/>
      <c r="I97" s="26"/>
      <c r="J97" s="27"/>
      <c r="K97" s="18"/>
      <c r="L97" s="27"/>
      <c r="M97" s="20"/>
      <c r="N97" s="28"/>
      <c r="O97" s="29"/>
      <c r="P97" s="28"/>
      <c r="Q97" s="25"/>
      <c r="R97" s="137"/>
      <c r="S97" s="23"/>
    </row>
    <row r="98" spans="1:45" s="159" customFormat="1" ht="12.75">
      <c r="A98" s="148" t="s">
        <v>55</v>
      </c>
      <c r="B98" s="149"/>
      <c r="C98" s="149"/>
      <c r="D98" s="149"/>
      <c r="E98" s="149"/>
      <c r="F98" s="150"/>
      <c r="G98" s="149"/>
      <c r="H98" s="149"/>
      <c r="I98" s="149"/>
      <c r="J98" s="151">
        <f>SUM(J92:J97)</f>
        <v>0</v>
      </c>
      <c r="K98" s="152"/>
      <c r="L98" s="151">
        <f>SUM(L92:L97)</f>
        <v>0</v>
      </c>
      <c r="M98" s="153"/>
      <c r="N98" s="154">
        <f>SUM(N92:N97)</f>
        <v>0</v>
      </c>
      <c r="O98" s="155"/>
      <c r="P98" s="154">
        <f>SUM(P92:P97)</f>
        <v>0</v>
      </c>
      <c r="Q98" s="156">
        <f>SUM(Q92:Q97)</f>
        <v>0</v>
      </c>
      <c r="R98" s="157"/>
      <c r="S98" s="158">
        <f>L98+N98+P98</f>
        <v>0</v>
      </c>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row>
    <row r="99" spans="1:19" s="1" customFormat="1" ht="12.75">
      <c r="A99" s="61"/>
      <c r="F99" s="15"/>
      <c r="G99" s="16"/>
      <c r="I99" s="26"/>
      <c r="J99" s="27"/>
      <c r="K99" s="18"/>
      <c r="L99" s="27"/>
      <c r="M99" s="20"/>
      <c r="N99" s="28"/>
      <c r="O99" s="29"/>
      <c r="P99" s="28"/>
      <c r="Q99" s="25"/>
      <c r="R99" s="27"/>
      <c r="S99" s="23"/>
    </row>
    <row r="100" spans="1:19" s="176" customFormat="1" ht="13.5">
      <c r="A100" s="172" t="s">
        <v>56</v>
      </c>
      <c r="B100" s="173" t="s">
        <v>57</v>
      </c>
      <c r="C100" s="173"/>
      <c r="D100" s="173"/>
      <c r="E100" s="173"/>
      <c r="F100" s="174"/>
      <c r="G100" s="175"/>
      <c r="I100" s="177"/>
      <c r="J100" s="178"/>
      <c r="K100" s="179"/>
      <c r="L100" s="178"/>
      <c r="M100" s="180"/>
      <c r="N100" s="181"/>
      <c r="O100" s="182"/>
      <c r="P100" s="181"/>
      <c r="Q100" s="183"/>
      <c r="R100" s="160" t="s">
        <v>104</v>
      </c>
      <c r="S100" s="185"/>
    </row>
    <row r="101" spans="1:19" s="1" customFormat="1" ht="12">
      <c r="A101" s="14"/>
      <c r="F101" s="15"/>
      <c r="G101" s="16"/>
      <c r="I101" s="26"/>
      <c r="J101" s="27"/>
      <c r="K101" s="18"/>
      <c r="L101" s="27"/>
      <c r="M101" s="20"/>
      <c r="N101" s="28"/>
      <c r="O101" s="29"/>
      <c r="P101" s="28"/>
      <c r="Q101" s="25"/>
      <c r="R101" s="137"/>
      <c r="S101" s="23"/>
    </row>
    <row r="102" spans="1:19" s="1" customFormat="1" ht="12">
      <c r="A102" s="14"/>
      <c r="B102" s="57" t="s">
        <v>14</v>
      </c>
      <c r="C102" s="57" t="s">
        <v>58</v>
      </c>
      <c r="D102" s="57"/>
      <c r="E102" s="57"/>
      <c r="F102" s="15">
        <v>0</v>
      </c>
      <c r="G102" s="16">
        <v>1</v>
      </c>
      <c r="H102" s="188"/>
      <c r="I102" s="26"/>
      <c r="J102" s="27">
        <f>F102*G102*H102*I102</f>
        <v>0</v>
      </c>
      <c r="K102" s="18"/>
      <c r="L102" s="27">
        <f>J102</f>
        <v>0</v>
      </c>
      <c r="M102" s="20"/>
      <c r="N102" s="28">
        <v>0</v>
      </c>
      <c r="O102" s="29"/>
      <c r="P102" s="28">
        <v>0</v>
      </c>
      <c r="Q102" s="25">
        <f>N102+L102+P102</f>
        <v>0</v>
      </c>
      <c r="R102" s="137"/>
      <c r="S102" s="23"/>
    </row>
    <row r="103" spans="1:19" s="1" customFormat="1" ht="12">
      <c r="A103" s="14"/>
      <c r="B103" s="57" t="s">
        <v>20</v>
      </c>
      <c r="C103" s="57" t="s">
        <v>58</v>
      </c>
      <c r="D103" s="57"/>
      <c r="E103" s="57"/>
      <c r="F103" s="15">
        <v>0</v>
      </c>
      <c r="G103" s="16">
        <v>1</v>
      </c>
      <c r="H103" s="188"/>
      <c r="I103" s="26"/>
      <c r="J103" s="27">
        <f>F103*G103*H103*I103</f>
        <v>0</v>
      </c>
      <c r="K103" s="18"/>
      <c r="L103" s="27">
        <f aca="true" t="shared" si="11" ref="L103:L109">J103</f>
        <v>0</v>
      </c>
      <c r="M103" s="20"/>
      <c r="N103" s="28">
        <v>0</v>
      </c>
      <c r="O103" s="29"/>
      <c r="P103" s="28">
        <v>0</v>
      </c>
      <c r="Q103" s="25">
        <f aca="true" t="shared" si="12" ref="Q103:Q109">N103+L103+P103</f>
        <v>0</v>
      </c>
      <c r="R103" s="137"/>
      <c r="S103" s="23"/>
    </row>
    <row r="104" spans="1:19" s="1" customFormat="1" ht="12">
      <c r="A104" s="14"/>
      <c r="B104" s="58" t="s">
        <v>28</v>
      </c>
      <c r="C104" s="57"/>
      <c r="D104" s="57"/>
      <c r="E104" s="57"/>
      <c r="F104" s="15">
        <v>0</v>
      </c>
      <c r="G104" s="16">
        <v>1</v>
      </c>
      <c r="H104" s="188"/>
      <c r="I104" s="26"/>
      <c r="J104" s="27">
        <f>F104*G104*H104*I104</f>
        <v>0</v>
      </c>
      <c r="K104" s="18"/>
      <c r="L104" s="27">
        <f t="shared" si="11"/>
        <v>0</v>
      </c>
      <c r="M104" s="20"/>
      <c r="N104" s="28">
        <v>0</v>
      </c>
      <c r="O104" s="29"/>
      <c r="P104" s="28">
        <v>0</v>
      </c>
      <c r="Q104" s="25">
        <f t="shared" si="12"/>
        <v>0</v>
      </c>
      <c r="R104" s="137"/>
      <c r="S104" s="23"/>
    </row>
    <row r="105" spans="1:19" s="1" customFormat="1" ht="12">
      <c r="A105" s="14"/>
      <c r="B105" s="58" t="s">
        <v>33</v>
      </c>
      <c r="C105" s="58"/>
      <c r="D105" s="57"/>
      <c r="E105" s="57"/>
      <c r="F105" s="15">
        <v>0</v>
      </c>
      <c r="G105" s="16">
        <v>1</v>
      </c>
      <c r="H105" s="188"/>
      <c r="I105" s="26"/>
      <c r="J105" s="27">
        <f>F105*G105*H105*I105</f>
        <v>0</v>
      </c>
      <c r="K105" s="18"/>
      <c r="L105" s="27">
        <f t="shared" si="11"/>
        <v>0</v>
      </c>
      <c r="M105" s="20"/>
      <c r="N105" s="28">
        <v>0</v>
      </c>
      <c r="O105" s="29"/>
      <c r="P105" s="28">
        <v>0</v>
      </c>
      <c r="Q105" s="25">
        <f t="shared" si="12"/>
        <v>0</v>
      </c>
      <c r="R105" s="137"/>
      <c r="S105" s="23"/>
    </row>
    <row r="106" spans="1:19" s="1" customFormat="1" ht="12">
      <c r="A106" s="14"/>
      <c r="B106" s="58" t="s">
        <v>34</v>
      </c>
      <c r="C106" s="58"/>
      <c r="D106" s="57"/>
      <c r="E106" s="57"/>
      <c r="F106" s="15"/>
      <c r="G106" s="16"/>
      <c r="I106" s="26"/>
      <c r="J106" s="27">
        <f>F106*G106*H106*I106</f>
        <v>0</v>
      </c>
      <c r="K106" s="18"/>
      <c r="L106" s="27">
        <f t="shared" si="11"/>
        <v>0</v>
      </c>
      <c r="M106" s="20"/>
      <c r="N106" s="28">
        <v>0</v>
      </c>
      <c r="O106" s="29"/>
      <c r="P106" s="28">
        <v>0</v>
      </c>
      <c r="Q106" s="25">
        <f t="shared" si="12"/>
        <v>0</v>
      </c>
      <c r="R106" s="137"/>
      <c r="S106" s="23"/>
    </row>
    <row r="107" spans="1:19" s="1" customFormat="1" ht="12">
      <c r="A107" s="14"/>
      <c r="B107" s="58" t="s">
        <v>35</v>
      </c>
      <c r="C107" s="58"/>
      <c r="D107" s="57"/>
      <c r="E107" s="57"/>
      <c r="F107" s="15"/>
      <c r="G107" s="16"/>
      <c r="I107" s="26"/>
      <c r="J107" s="27">
        <f>F107*G107*H107*I107</f>
        <v>0</v>
      </c>
      <c r="K107" s="18"/>
      <c r="L107" s="27">
        <f>J107</f>
        <v>0</v>
      </c>
      <c r="M107" s="20"/>
      <c r="N107" s="28">
        <v>0</v>
      </c>
      <c r="O107" s="29"/>
      <c r="P107" s="28">
        <v>0</v>
      </c>
      <c r="Q107" s="25">
        <f>N107+L107+P107</f>
        <v>0</v>
      </c>
      <c r="R107" s="137"/>
      <c r="S107" s="23"/>
    </row>
    <row r="108" spans="1:19" s="1" customFormat="1" ht="12">
      <c r="A108" s="14"/>
      <c r="B108" s="58" t="s">
        <v>36</v>
      </c>
      <c r="C108" s="58"/>
      <c r="D108" s="57"/>
      <c r="E108" s="57"/>
      <c r="F108" s="15"/>
      <c r="G108" s="16"/>
      <c r="I108" s="26"/>
      <c r="J108" s="27">
        <f>F108*G108*H108*I108</f>
        <v>0</v>
      </c>
      <c r="K108" s="18"/>
      <c r="L108" s="27">
        <f t="shared" si="11"/>
        <v>0</v>
      </c>
      <c r="M108" s="20"/>
      <c r="N108" s="28">
        <v>0</v>
      </c>
      <c r="O108" s="29"/>
      <c r="P108" s="28">
        <v>0</v>
      </c>
      <c r="Q108" s="25">
        <f t="shared" si="12"/>
        <v>0</v>
      </c>
      <c r="R108" s="137"/>
      <c r="S108" s="23"/>
    </row>
    <row r="109" spans="1:19" s="1" customFormat="1" ht="12">
      <c r="A109" s="14"/>
      <c r="B109" s="58" t="s">
        <v>37</v>
      </c>
      <c r="C109" s="57"/>
      <c r="D109" s="57"/>
      <c r="E109" s="57"/>
      <c r="F109" s="15"/>
      <c r="G109" s="16"/>
      <c r="I109" s="26"/>
      <c r="J109" s="27">
        <f>F109*G109*H109*I109</f>
        <v>0</v>
      </c>
      <c r="K109" s="18"/>
      <c r="L109" s="27">
        <f t="shared" si="11"/>
        <v>0</v>
      </c>
      <c r="M109" s="20"/>
      <c r="N109" s="28">
        <v>0</v>
      </c>
      <c r="O109" s="29"/>
      <c r="P109" s="28">
        <v>0</v>
      </c>
      <c r="Q109" s="25">
        <f t="shared" si="12"/>
        <v>0</v>
      </c>
      <c r="R109" s="137"/>
      <c r="S109" s="23"/>
    </row>
    <row r="110" spans="1:19" s="1" customFormat="1" ht="12">
      <c r="A110" s="14"/>
      <c r="B110" s="58"/>
      <c r="C110" s="57"/>
      <c r="D110" s="57"/>
      <c r="E110" s="57"/>
      <c r="F110" s="15"/>
      <c r="G110" s="16"/>
      <c r="I110" s="26"/>
      <c r="J110" s="27"/>
      <c r="K110" s="18"/>
      <c r="L110" s="27"/>
      <c r="M110" s="20"/>
      <c r="N110" s="28"/>
      <c r="O110" s="29"/>
      <c r="P110" s="28"/>
      <c r="Q110" s="25"/>
      <c r="R110" s="137"/>
      <c r="S110" s="23"/>
    </row>
    <row r="111" spans="1:45" s="42" customFormat="1" ht="12.75">
      <c r="A111" s="62" t="s">
        <v>59</v>
      </c>
      <c r="B111" s="33"/>
      <c r="C111" s="33"/>
      <c r="D111" s="33"/>
      <c r="E111" s="33"/>
      <c r="F111" s="34"/>
      <c r="G111" s="33"/>
      <c r="H111" s="33"/>
      <c r="I111" s="33"/>
      <c r="J111" s="35">
        <f>SUM(J102:J110)</f>
        <v>0</v>
      </c>
      <c r="K111" s="36"/>
      <c r="L111" s="35">
        <f>SUM(L102:L110)</f>
        <v>0</v>
      </c>
      <c r="M111" s="37"/>
      <c r="N111" s="38">
        <f>SUM(N102:N110)</f>
        <v>0</v>
      </c>
      <c r="O111" s="39"/>
      <c r="P111" s="38">
        <f>SUM(P102:P110)</f>
        <v>0</v>
      </c>
      <c r="Q111" s="40">
        <f>SUM(Q102:Q110)</f>
        <v>0</v>
      </c>
      <c r="R111" s="35"/>
      <c r="S111" s="41">
        <f>L111+N111+P111</f>
        <v>0</v>
      </c>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19" s="1" customFormat="1" ht="12">
      <c r="A112" s="14"/>
      <c r="F112" s="44"/>
      <c r="J112" s="27"/>
      <c r="K112" s="18"/>
      <c r="L112" s="27"/>
      <c r="M112" s="20"/>
      <c r="N112" s="28"/>
      <c r="O112" s="29"/>
      <c r="P112" s="28"/>
      <c r="Q112" s="25"/>
      <c r="R112" s="27"/>
      <c r="S112" s="23"/>
    </row>
    <row r="113" spans="1:45" s="81" customFormat="1" ht="15">
      <c r="A113" s="70" t="s">
        <v>60</v>
      </c>
      <c r="B113" s="71"/>
      <c r="C113" s="71"/>
      <c r="D113" s="71"/>
      <c r="E113" s="71"/>
      <c r="F113" s="72"/>
      <c r="G113" s="71"/>
      <c r="H113" s="71"/>
      <c r="I113" s="71"/>
      <c r="J113" s="73">
        <f>J111+J88+J51+J28+J36+J98</f>
        <v>0</v>
      </c>
      <c r="K113" s="74"/>
      <c r="L113" s="75">
        <f>L111+L88+L51+L28+L36+L98</f>
        <v>0</v>
      </c>
      <c r="M113" s="76"/>
      <c r="N113" s="75">
        <f>N111+N88+N51+N28+N36+N98</f>
        <v>0</v>
      </c>
      <c r="O113" s="77"/>
      <c r="P113" s="75">
        <f>P111+P88+P51+P28+P36+P98</f>
        <v>0</v>
      </c>
      <c r="Q113" s="78">
        <f>Q111+Q88+Q51+Q28+Q36+Q98</f>
        <v>0</v>
      </c>
      <c r="R113" s="73"/>
      <c r="S113" s="80">
        <f>L113+N113+P113</f>
        <v>0</v>
      </c>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row>
    <row r="114" spans="1:20" ht="12">
      <c r="A114" s="82"/>
      <c r="S114" s="1"/>
      <c r="T114" s="1"/>
    </row>
    <row r="115" spans="1:19" ht="9.75" customHeight="1">
      <c r="A115" s="82"/>
      <c r="Q115" s="1"/>
      <c r="S115" s="1"/>
    </row>
    <row r="116" spans="1:19" ht="12.75" customHeight="1">
      <c r="A116" s="82"/>
      <c r="Q116" s="1"/>
      <c r="S116" s="1"/>
    </row>
    <row r="117" spans="1:19" ht="12.75" customHeight="1">
      <c r="A117" s="82"/>
      <c r="Q117" s="1"/>
      <c r="S117" s="1"/>
    </row>
    <row r="118" spans="1:19" ht="12.75" customHeight="1">
      <c r="A118" s="82"/>
      <c r="Q118" s="1"/>
      <c r="S118" s="1"/>
    </row>
    <row r="119" spans="1:19" ht="12.75" customHeight="1">
      <c r="A119" s="82"/>
      <c r="Q119" s="1"/>
      <c r="S119" s="1"/>
    </row>
    <row r="120" spans="1:19" ht="12.75" customHeight="1">
      <c r="A120" s="82"/>
      <c r="Q120" s="1"/>
      <c r="S120" s="1"/>
    </row>
    <row r="121" spans="1:19" ht="12.75" customHeight="1">
      <c r="A121" s="82"/>
      <c r="Q121" s="1"/>
      <c r="S121" s="1"/>
    </row>
    <row r="122" spans="1:19" ht="12.75" customHeight="1">
      <c r="A122" s="82"/>
      <c r="Q122" s="1"/>
      <c r="S122" s="1"/>
    </row>
    <row r="123" spans="1:19" ht="12.75" customHeight="1">
      <c r="A123" s="82"/>
      <c r="Q123" s="1"/>
      <c r="S123" s="1"/>
    </row>
    <row r="124" spans="1:19" ht="12">
      <c r="A124" s="82"/>
      <c r="Q124" s="1"/>
      <c r="S124" s="1"/>
    </row>
    <row r="125" spans="1:19" ht="12">
      <c r="A125" s="82"/>
      <c r="Q125" s="1"/>
      <c r="S125" s="1"/>
    </row>
    <row r="126" spans="1:19" ht="12">
      <c r="A126" s="82"/>
      <c r="Q126" s="1"/>
      <c r="S126" s="1"/>
    </row>
    <row r="127" spans="1:19" ht="12">
      <c r="A127" s="82"/>
      <c r="Q127" s="1"/>
      <c r="S127" s="1"/>
    </row>
    <row r="128" spans="1:19" ht="12">
      <c r="A128" s="82"/>
      <c r="Q128" s="1"/>
      <c r="S128" s="1"/>
    </row>
    <row r="129" spans="1:19" ht="12">
      <c r="A129" s="82"/>
      <c r="Q129" s="1"/>
      <c r="S129" s="1"/>
    </row>
    <row r="130" spans="1:19" ht="12">
      <c r="A130" s="82"/>
      <c r="Q130" s="1"/>
      <c r="S130" s="1"/>
    </row>
    <row r="131" spans="1:19" ht="12">
      <c r="A131" s="82"/>
      <c r="Q131" s="1"/>
      <c r="S131" s="1"/>
    </row>
    <row r="132" spans="1:19" ht="12">
      <c r="A132" s="82"/>
      <c r="Q132" s="1"/>
      <c r="S132" s="1"/>
    </row>
    <row r="133" spans="1:19" ht="12">
      <c r="A133" s="82"/>
      <c r="Q133" s="1"/>
      <c r="S133" s="1"/>
    </row>
    <row r="134" spans="1:19" ht="12">
      <c r="A134" s="82"/>
      <c r="Q134" s="1"/>
      <c r="S134" s="1"/>
    </row>
    <row r="135" ht="12">
      <c r="A135" s="82"/>
    </row>
    <row r="136" ht="12">
      <c r="A136" s="82"/>
    </row>
    <row r="137" ht="12">
      <c r="A137" s="82"/>
    </row>
    <row r="138" ht="12">
      <c r="A138" s="82"/>
    </row>
    <row r="139" ht="12">
      <c r="A139" s="82"/>
    </row>
    <row r="140" ht="12">
      <c r="A140" s="82"/>
    </row>
    <row r="141" ht="12">
      <c r="A141" s="82"/>
    </row>
    <row r="142" ht="12">
      <c r="A142" s="82"/>
    </row>
    <row r="143" ht="12">
      <c r="A143" s="82"/>
    </row>
    <row r="144" ht="12">
      <c r="A144" s="82"/>
    </row>
    <row r="145" ht="12">
      <c r="A145" s="82"/>
    </row>
    <row r="146" ht="12">
      <c r="A146" s="82"/>
    </row>
    <row r="147" ht="12">
      <c r="A147" s="82"/>
    </row>
    <row r="148" ht="12">
      <c r="A148" s="82"/>
    </row>
    <row r="149" ht="12">
      <c r="A149" s="82"/>
    </row>
    <row r="150" ht="12">
      <c r="A150" s="82"/>
    </row>
    <row r="151" ht="12">
      <c r="A151" s="82"/>
    </row>
    <row r="152" ht="12">
      <c r="A152" s="82"/>
    </row>
    <row r="153" ht="12">
      <c r="A153" s="82"/>
    </row>
    <row r="154" ht="12">
      <c r="A154" s="82"/>
    </row>
    <row r="155" ht="12">
      <c r="A155" s="82"/>
    </row>
    <row r="156" ht="12">
      <c r="A156" s="82"/>
    </row>
    <row r="157" ht="12">
      <c r="A157" s="82"/>
    </row>
    <row r="158" ht="12">
      <c r="A158" s="82"/>
    </row>
    <row r="159" ht="12">
      <c r="A159" s="82"/>
    </row>
    <row r="160" ht="12">
      <c r="A160" s="82"/>
    </row>
    <row r="161" ht="12">
      <c r="A161" s="82"/>
    </row>
    <row r="162" ht="12">
      <c r="A162" s="82"/>
    </row>
    <row r="163" ht="12">
      <c r="A163" s="82"/>
    </row>
    <row r="164" ht="12">
      <c r="A164" s="82"/>
    </row>
    <row r="165" ht="12">
      <c r="A165" s="82"/>
    </row>
    <row r="166" ht="12">
      <c r="A166" s="82"/>
    </row>
    <row r="167" ht="12">
      <c r="A167" s="82"/>
    </row>
    <row r="168" ht="12">
      <c r="A168" s="82"/>
    </row>
  </sheetData>
  <sheetProtection/>
  <mergeCells count="16">
    <mergeCell ref="A1:C1"/>
    <mergeCell ref="N5:P5"/>
    <mergeCell ref="A6:E7"/>
    <mergeCell ref="F6:F7"/>
    <mergeCell ref="G6:G7"/>
    <mergeCell ref="H6:H7"/>
    <mergeCell ref="I6:I7"/>
    <mergeCell ref="J6:J7"/>
    <mergeCell ref="L6:L7"/>
    <mergeCell ref="N6:N7"/>
    <mergeCell ref="S40:T40"/>
    <mergeCell ref="R6:R7"/>
    <mergeCell ref="P6:P7"/>
    <mergeCell ref="Q6:Q7"/>
    <mergeCell ref="C11:E11"/>
    <mergeCell ref="C21:E21"/>
  </mergeCells>
  <printOptions/>
  <pageMargins left="0.7" right="0.7" top="0.75" bottom="0.75" header="0.3" footer="0.3"/>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A1">
      <selection activeCell="B11" sqref="B11"/>
    </sheetView>
  </sheetViews>
  <sheetFormatPr defaultColWidth="9.140625" defaultRowHeight="15"/>
  <cols>
    <col min="1" max="1" width="4.28125" style="87" customWidth="1"/>
    <col min="2" max="2" width="31.421875" style="87" customWidth="1"/>
    <col min="3" max="3" width="16.8515625" style="87" hidden="1" customWidth="1"/>
    <col min="4" max="4" width="18.140625" style="132" customWidth="1"/>
    <col min="5" max="5" width="11.421875" style="132" hidden="1" customWidth="1"/>
    <col min="6" max="6" width="18.421875" style="132" customWidth="1"/>
    <col min="7" max="8" width="19.421875" style="132" customWidth="1"/>
    <col min="9" max="10" width="21.421875" style="132" customWidth="1"/>
    <col min="11" max="12" width="19.00390625" style="132" customWidth="1"/>
    <col min="13" max="14" width="18.57421875" style="132" hidden="1" customWidth="1"/>
    <col min="15" max="15" width="24.7109375" style="132" customWidth="1"/>
    <col min="16" max="17" width="15.8515625" style="133" hidden="1" customWidth="1"/>
    <col min="18" max="18" width="15.00390625" style="132" hidden="1" customWidth="1"/>
    <col min="19" max="19" width="9.140625" style="87" customWidth="1"/>
    <col min="20" max="20" width="10.421875" style="87" bestFit="1" customWidth="1"/>
    <col min="21" max="16384" width="9.140625" style="87" customWidth="1"/>
  </cols>
  <sheetData>
    <row r="1" spans="1:19" ht="15">
      <c r="A1" s="83"/>
      <c r="B1" s="83"/>
      <c r="C1" s="83"/>
      <c r="D1" s="84"/>
      <c r="E1" s="84"/>
      <c r="F1" s="84"/>
      <c r="G1" s="84"/>
      <c r="H1" s="84"/>
      <c r="I1" s="84"/>
      <c r="J1" s="84"/>
      <c r="K1" s="84"/>
      <c r="L1" s="84"/>
      <c r="M1" s="84"/>
      <c r="N1" s="84"/>
      <c r="O1" s="84"/>
      <c r="P1" s="85"/>
      <c r="Q1" s="85"/>
      <c r="R1" s="84"/>
      <c r="S1" s="86"/>
    </row>
    <row r="2" spans="1:18" ht="15">
      <c r="A2" s="88" t="str">
        <f>'[1]Main Detailed Budget'!A2</f>
        <v>Name of Applicant:</v>
      </c>
      <c r="B2" s="83"/>
      <c r="C2" s="83"/>
      <c r="D2" s="84"/>
      <c r="E2" s="84"/>
      <c r="F2" s="84"/>
      <c r="G2" s="84"/>
      <c r="H2" s="84"/>
      <c r="I2" s="84"/>
      <c r="J2" s="84"/>
      <c r="K2" s="84"/>
      <c r="L2" s="84"/>
      <c r="M2" s="84"/>
      <c r="N2" s="84"/>
      <c r="O2" s="84"/>
      <c r="P2" s="85"/>
      <c r="Q2" s="85"/>
      <c r="R2" s="84"/>
    </row>
    <row r="3" spans="1:18" ht="15">
      <c r="A3" s="88" t="str">
        <f>'[1]Main Detailed Budget'!A3</f>
        <v>Title of Proposed Grant Activity:</v>
      </c>
      <c r="B3" s="83"/>
      <c r="C3" s="83"/>
      <c r="D3" s="84"/>
      <c r="E3" s="84"/>
      <c r="F3" s="84"/>
      <c r="G3" s="84"/>
      <c r="H3" s="84"/>
      <c r="I3" s="84"/>
      <c r="J3" s="84"/>
      <c r="K3" s="84"/>
      <c r="L3" s="84"/>
      <c r="M3" s="84"/>
      <c r="N3" s="84"/>
      <c r="O3" s="84"/>
      <c r="P3" s="85"/>
      <c r="Q3" s="85"/>
      <c r="R3" s="84"/>
    </row>
    <row r="4" spans="1:18" ht="15">
      <c r="A4" s="83"/>
      <c r="B4" s="83"/>
      <c r="C4" s="83"/>
      <c r="D4" s="84"/>
      <c r="E4" s="84"/>
      <c r="F4" s="84"/>
      <c r="G4" s="84"/>
      <c r="H4" s="84"/>
      <c r="I4" s="84"/>
      <c r="J4" s="84"/>
      <c r="K4" s="84"/>
      <c r="L4" s="84"/>
      <c r="M4" s="84"/>
      <c r="N4" s="84"/>
      <c r="O4" s="84"/>
      <c r="P4" s="85"/>
      <c r="Q4" s="85"/>
      <c r="R4" s="84"/>
    </row>
    <row r="5" spans="1:18" ht="15.75" thickBot="1">
      <c r="A5" s="89" t="s">
        <v>65</v>
      </c>
      <c r="B5" s="90"/>
      <c r="C5" s="90"/>
      <c r="D5" s="90"/>
      <c r="E5" s="90"/>
      <c r="F5" s="90"/>
      <c r="G5" s="90"/>
      <c r="H5" s="90"/>
      <c r="I5" s="90"/>
      <c r="J5" s="90"/>
      <c r="K5" s="90"/>
      <c r="L5" s="90"/>
      <c r="M5" s="90"/>
      <c r="N5" s="90"/>
      <c r="O5" s="90"/>
      <c r="P5" s="85"/>
      <c r="Q5" s="85"/>
      <c r="R5" s="84"/>
    </row>
    <row r="6" spans="1:20" ht="27" thickBot="1">
      <c r="A6" s="91"/>
      <c r="B6" s="92"/>
      <c r="C6" s="92" t="s">
        <v>66</v>
      </c>
      <c r="D6" s="225" t="s">
        <v>67</v>
      </c>
      <c r="E6" s="226"/>
      <c r="F6" s="227"/>
      <c r="G6" s="225" t="s">
        <v>68</v>
      </c>
      <c r="H6" s="228"/>
      <c r="I6" s="225" t="s">
        <v>69</v>
      </c>
      <c r="J6" s="228"/>
      <c r="K6" s="225" t="s">
        <v>70</v>
      </c>
      <c r="L6" s="228"/>
      <c r="M6" s="225" t="s">
        <v>71</v>
      </c>
      <c r="N6" s="228"/>
      <c r="O6" s="93" t="s">
        <v>72</v>
      </c>
      <c r="P6" s="94"/>
      <c r="Q6" s="94" t="s">
        <v>73</v>
      </c>
      <c r="R6" s="94"/>
      <c r="T6" s="95" t="s">
        <v>74</v>
      </c>
    </row>
    <row r="7" spans="1:20" ht="15.75" thickBot="1">
      <c r="A7" s="96"/>
      <c r="B7" s="96"/>
      <c r="C7" s="96"/>
      <c r="D7" s="97" t="s">
        <v>75</v>
      </c>
      <c r="E7" s="98"/>
      <c r="F7" s="99" t="s">
        <v>76</v>
      </c>
      <c r="G7" s="97" t="s">
        <v>77</v>
      </c>
      <c r="H7" s="100" t="s">
        <v>76</v>
      </c>
      <c r="I7" s="97" t="s">
        <v>77</v>
      </c>
      <c r="J7" s="100" t="s">
        <v>76</v>
      </c>
      <c r="K7" s="97" t="s">
        <v>77</v>
      </c>
      <c r="L7" s="100" t="s">
        <v>76</v>
      </c>
      <c r="M7" s="97" t="s">
        <v>77</v>
      </c>
      <c r="N7" s="100" t="s">
        <v>76</v>
      </c>
      <c r="O7" s="93"/>
      <c r="P7" s="93"/>
      <c r="Q7" s="100"/>
      <c r="R7" s="100"/>
      <c r="T7" s="95"/>
    </row>
    <row r="8" spans="1:20" ht="15">
      <c r="A8" s="101" t="s">
        <v>12</v>
      </c>
      <c r="B8" s="102" t="s">
        <v>78</v>
      </c>
      <c r="C8" s="102">
        <f>'[2]Monthly Reconciliation'!AJ29</f>
        <v>4680</v>
      </c>
      <c r="D8" s="103">
        <v>100</v>
      </c>
      <c r="E8" s="104"/>
      <c r="F8" s="105"/>
      <c r="G8" s="103">
        <v>100</v>
      </c>
      <c r="H8" s="105"/>
      <c r="I8" s="106">
        <v>100</v>
      </c>
      <c r="J8" s="107"/>
      <c r="K8" s="108">
        <v>100</v>
      </c>
      <c r="L8" s="109"/>
      <c r="M8" s="103">
        <v>100</v>
      </c>
      <c r="N8" s="105"/>
      <c r="O8" s="110">
        <f aca="true" t="shared" si="0" ref="O8:O13">SUM(D8:N8)</f>
        <v>500</v>
      </c>
      <c r="P8" s="111" t="e">
        <f>E8+#REF!</f>
        <v>#REF!</v>
      </c>
      <c r="Q8" s="112"/>
      <c r="R8" s="113">
        <f>Q8/D8</f>
        <v>0</v>
      </c>
      <c r="T8" s="114"/>
    </row>
    <row r="9" spans="1:20" ht="15">
      <c r="A9" s="101" t="s">
        <v>79</v>
      </c>
      <c r="B9" s="102" t="s">
        <v>80</v>
      </c>
      <c r="C9" s="102"/>
      <c r="D9" s="103"/>
      <c r="E9" s="104"/>
      <c r="F9" s="105"/>
      <c r="G9" s="103"/>
      <c r="H9" s="105"/>
      <c r="I9" s="115"/>
      <c r="J9" s="107"/>
      <c r="K9" s="116"/>
      <c r="L9" s="109"/>
      <c r="M9" s="103"/>
      <c r="N9" s="105"/>
      <c r="O9" s="110">
        <f t="shared" si="0"/>
        <v>0</v>
      </c>
      <c r="P9" s="111"/>
      <c r="Q9" s="112"/>
      <c r="R9" s="113"/>
      <c r="T9" s="114"/>
    </row>
    <row r="10" spans="1:20" ht="15">
      <c r="A10" s="101" t="s">
        <v>30</v>
      </c>
      <c r="B10" s="102" t="s">
        <v>31</v>
      </c>
      <c r="C10" s="102">
        <f>'[2]Monthly Reconciliation'!AJ53</f>
        <v>11450</v>
      </c>
      <c r="D10" s="103"/>
      <c r="E10" s="104"/>
      <c r="F10" s="105"/>
      <c r="G10" s="103"/>
      <c r="H10" s="105"/>
      <c r="I10" s="115"/>
      <c r="J10" s="107"/>
      <c r="K10" s="116"/>
      <c r="L10" s="109"/>
      <c r="M10" s="103"/>
      <c r="N10" s="105"/>
      <c r="O10" s="110">
        <f t="shared" si="0"/>
        <v>0</v>
      </c>
      <c r="P10" s="111" t="e">
        <f>E10+#REF!</f>
        <v>#REF!</v>
      </c>
      <c r="Q10" s="112"/>
      <c r="R10" s="113" t="e">
        <f>Q10/D10</f>
        <v>#DIV/0!</v>
      </c>
      <c r="T10" s="114"/>
    </row>
    <row r="11" spans="1:20" ht="15">
      <c r="A11" s="101" t="s">
        <v>39</v>
      </c>
      <c r="B11" s="102" t="s">
        <v>81</v>
      </c>
      <c r="C11" s="102" t="e">
        <f>'[2]Monthly Reconciliation'!AJ83</f>
        <v>#REF!</v>
      </c>
      <c r="D11" s="103"/>
      <c r="E11" s="104"/>
      <c r="F11" s="105"/>
      <c r="G11" s="103"/>
      <c r="H11" s="105"/>
      <c r="I11" s="115"/>
      <c r="J11" s="107"/>
      <c r="K11" s="116"/>
      <c r="L11" s="109"/>
      <c r="M11" s="103"/>
      <c r="N11" s="105"/>
      <c r="O11" s="110">
        <f t="shared" si="0"/>
        <v>0</v>
      </c>
      <c r="P11" s="111" t="e">
        <f>E11+#REF!</f>
        <v>#REF!</v>
      </c>
      <c r="Q11" s="112"/>
      <c r="R11" s="113" t="e">
        <f>Q11/D11</f>
        <v>#DIV/0!</v>
      </c>
      <c r="T11" s="114"/>
    </row>
    <row r="12" spans="1:20" ht="15">
      <c r="A12" s="101" t="s">
        <v>52</v>
      </c>
      <c r="B12" s="102" t="s">
        <v>82</v>
      </c>
      <c r="C12" s="102" t="e">
        <f>'[2]Monthly Reconciliation'!AJ93</f>
        <v>#REF!</v>
      </c>
      <c r="D12" s="103"/>
      <c r="E12" s="104"/>
      <c r="F12" s="105"/>
      <c r="G12" s="103"/>
      <c r="H12" s="105"/>
      <c r="I12" s="115"/>
      <c r="J12" s="107"/>
      <c r="K12" s="116"/>
      <c r="L12" s="109"/>
      <c r="M12" s="103"/>
      <c r="N12" s="105"/>
      <c r="O12" s="110">
        <f t="shared" si="0"/>
        <v>0</v>
      </c>
      <c r="P12" s="111" t="e">
        <f>E12+#REF!</f>
        <v>#REF!</v>
      </c>
      <c r="Q12" s="112"/>
      <c r="R12" s="113" t="e">
        <f>Q12/D12</f>
        <v>#DIV/0!</v>
      </c>
      <c r="T12" s="114"/>
    </row>
    <row r="13" spans="1:20" ht="15">
      <c r="A13" s="101" t="s">
        <v>56</v>
      </c>
      <c r="B13" s="102" t="s">
        <v>83</v>
      </c>
      <c r="C13" s="102"/>
      <c r="D13" s="103"/>
      <c r="E13" s="104"/>
      <c r="F13" s="105"/>
      <c r="G13" s="103"/>
      <c r="H13" s="105"/>
      <c r="I13" s="115"/>
      <c r="J13" s="107"/>
      <c r="K13" s="116"/>
      <c r="L13" s="109"/>
      <c r="M13" s="103"/>
      <c r="N13" s="105"/>
      <c r="O13" s="110">
        <f t="shared" si="0"/>
        <v>0</v>
      </c>
      <c r="P13" s="111"/>
      <c r="Q13" s="112"/>
      <c r="R13" s="113"/>
      <c r="T13" s="114"/>
    </row>
    <row r="14" spans="1:20" ht="15.75" thickBot="1">
      <c r="A14" s="101"/>
      <c r="B14" s="102"/>
      <c r="C14" s="102"/>
      <c r="D14" s="103"/>
      <c r="E14" s="104"/>
      <c r="F14" s="105"/>
      <c r="G14" s="117"/>
      <c r="H14" s="118"/>
      <c r="I14" s="117"/>
      <c r="J14" s="118"/>
      <c r="K14" s="117"/>
      <c r="L14" s="118"/>
      <c r="M14" s="117"/>
      <c r="N14" s="118"/>
      <c r="O14" s="119"/>
      <c r="P14" s="120"/>
      <c r="Q14" s="121"/>
      <c r="R14" s="122"/>
      <c r="T14" s="95"/>
    </row>
    <row r="15" spans="1:20" ht="15.75" thickBot="1">
      <c r="A15" s="92"/>
      <c r="B15" s="92" t="s">
        <v>84</v>
      </c>
      <c r="C15" s="123" t="e">
        <f>SUM(C8:C11)</f>
        <v>#REF!</v>
      </c>
      <c r="D15" s="124">
        <f>SUM(D8:D13)</f>
        <v>100</v>
      </c>
      <c r="E15" s="124">
        <f>SUM(E8:E13)</f>
        <v>0</v>
      </c>
      <c r="F15" s="124">
        <f>SUM(F8:F13)</f>
        <v>0</v>
      </c>
      <c r="G15" s="124">
        <f aca="true" t="shared" si="1" ref="G15:P15">SUM(G8:G13)</f>
        <v>100</v>
      </c>
      <c r="H15" s="124">
        <f t="shared" si="1"/>
        <v>0</v>
      </c>
      <c r="I15" s="124">
        <f t="shared" si="1"/>
        <v>100</v>
      </c>
      <c r="J15" s="124">
        <f t="shared" si="1"/>
        <v>0</v>
      </c>
      <c r="K15" s="124">
        <f t="shared" si="1"/>
        <v>100</v>
      </c>
      <c r="L15" s="124">
        <f t="shared" si="1"/>
        <v>0</v>
      </c>
      <c r="M15" s="124">
        <f t="shared" si="1"/>
        <v>100</v>
      </c>
      <c r="N15" s="124">
        <f>SUM(N8:N13)</f>
        <v>0</v>
      </c>
      <c r="O15" s="125">
        <f>SUM(O8:O13)</f>
        <v>500</v>
      </c>
      <c r="P15" s="126" t="e">
        <f t="shared" si="1"/>
        <v>#REF!</v>
      </c>
      <c r="Q15" s="122"/>
      <c r="R15" s="127">
        <f>Q15/D15</f>
        <v>0</v>
      </c>
      <c r="T15" s="190">
        <f>SUM(D15:N15)</f>
        <v>500</v>
      </c>
    </row>
    <row r="16" spans="1:18" s="131" customFormat="1" ht="15">
      <c r="A16" s="128"/>
      <c r="B16" s="128"/>
      <c r="C16" s="128"/>
      <c r="D16" s="129"/>
      <c r="E16" s="129"/>
      <c r="F16" s="129"/>
      <c r="G16" s="129"/>
      <c r="H16" s="129"/>
      <c r="I16" s="129"/>
      <c r="J16" s="129"/>
      <c r="K16" s="129"/>
      <c r="L16" s="129"/>
      <c r="M16" s="129"/>
      <c r="N16" s="129"/>
      <c r="O16" s="129"/>
      <c r="P16" s="130"/>
      <c r="Q16" s="130"/>
      <c r="R16" s="129"/>
    </row>
    <row r="17" spans="1:3" ht="15">
      <c r="A17" s="131"/>
      <c r="B17" s="131"/>
      <c r="C17" s="131"/>
    </row>
  </sheetData>
  <sheetProtection/>
  <mergeCells count="5">
    <mergeCell ref="D6:F6"/>
    <mergeCell ref="G6:H6"/>
    <mergeCell ref="I6:J6"/>
    <mergeCell ref="K6:L6"/>
    <mergeCell ref="M6:N6"/>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CDF</dc:creator>
  <cp:keywords/>
  <dc:description/>
  <cp:lastModifiedBy>Xhelal Jashari</cp:lastModifiedBy>
  <cp:lastPrinted>2015-11-09T11:39:04Z</cp:lastPrinted>
  <dcterms:created xsi:type="dcterms:W3CDTF">2015-10-27T15:26:35Z</dcterms:created>
  <dcterms:modified xsi:type="dcterms:W3CDTF">2017-03-23T09:31:15Z</dcterms:modified>
  <cp:category/>
  <cp:version/>
  <cp:contentType/>
  <cp:contentStatus/>
</cp:coreProperties>
</file>